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Jm0026-smb1\総務部\各課専用\自治振興課\06税財政担当（財政）\06 決算統計\15 財政比較分析表／歳出比較分析表→資料集へ\令和４年度決算\03 ②10月公表分（追加分）\05 HPアップ用データ\"/>
    </mc:Choice>
  </mc:AlternateContent>
  <xr:revisionPtr revIDLastSave="0" documentId="13_ncr:1_{83B4446B-0596-4B9A-99A5-871319F0EF4D}" xr6:coauthVersionLast="36" xr6:coauthVersionMax="36" xr10:uidLastSave="{00000000-0000-0000-0000-000000000000}"/>
  <bookViews>
    <workbookView xWindow="0" yWindow="0" windowWidth="7540" windowHeight="80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CO34" i="10" s="1"/>
  <c r="CO35" i="10" s="1"/>
  <c r="BW34" i="10"/>
  <c r="BW35" i="10" s="1"/>
  <c r="BW36" i="10" s="1"/>
  <c r="BW37" i="10" s="1"/>
  <c r="BW38" i="10" s="1"/>
  <c r="BW39" i="10" s="1"/>
  <c r="BW40" i="10" s="1"/>
  <c r="BW41" i="10" s="1"/>
  <c r="BW42" i="10" s="1"/>
  <c r="BW43" i="10" s="1"/>
  <c r="BE34" i="10"/>
</calcChain>
</file>

<file path=xl/sharedStrings.xml><?xml version="1.0" encoding="utf-8"?>
<sst xmlns="http://schemas.openxmlformats.org/spreadsheetml/2006/main" count="1121" uniqueCount="612">
  <si>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</si>
  <si>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</si>
  <si>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</si>
  <si>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</si>
  <si>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</si>
  <si>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</si>
  <si>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</si>
  <si>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</si>
  <si>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</si>
  <si>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</si>
  <si>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</si>
  <si>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</si>
  <si>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</si>
  <si>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</si>
  <si>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</si>
  <si>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</si>
  <si>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</si>
  <si>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</si>
  <si>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</si>
  <si>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</si>
  <si>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</si>
  <si>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</si>
  <si>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</si>
  <si>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</si>
  <si>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</si>
  <si>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</si>
  <si>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</si>
  <si>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</si>
  <si>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</si>
  <si>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</si>
  <si>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</si>
  <si>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</si>
  <si>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</si>
  <si>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</si>
  <si>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</si>
  <si>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</si>
  <si>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</si>
  <si>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</si>
  <si>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</si>
  <si>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</si>
  <si>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</si>
  <si>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</si>
  <si>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</si>
  <si>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</si>
  <si>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</si>
  <si>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</si>
  <si>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</si>
  <si>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</si>
  <si>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</si>
  <si>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</si>
  <si>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</si>
  <si>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</si>
  <si>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</si>
  <si>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</si>
  <si>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</si>
  <si>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</si>
  <si>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</si>
  <si>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</si>
  <si>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</si>
  <si>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</si>
  <si>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</si>
  <si>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</si>
  <si>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</si>
  <si>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</si>
  <si>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</si>
  <si>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</si>
  <si>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</si>
  <si>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</si>
  <si>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</si>
  <si>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</si>
  <si>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</si>
  <si>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</si>
  <si>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</si>
  <si>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</si>
  <si>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</si>
  <si>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</si>
  <si>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</si>
  <si>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</si>
  <si>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</si>
  <si>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</si>
  <si>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</si>
  <si>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</si>
  <si>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</si>
  <si>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</si>
  <si>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</si>
  <si>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</si>
  <si>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</si>
  <si>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</si>
  <si>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</si>
  <si>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</si>
  <si>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</si>
  <si>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</si>
  <si>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</si>
  <si>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</si>
  <si>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</si>
  <si>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</si>
  <si>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</si>
  <si>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</si>
  <si>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</si>
  <si>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</si>
  <si>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大山崎町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</si>
  <si>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</si>
  <si>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</si>
  <si>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</si>
  <si>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</si>
  <si>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</si>
  <si>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</si>
  <si>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</si>
  <si>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</si>
  <si>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</si>
  <si>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</si>
  <si>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</si>
  <si>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</si>
  <si>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</si>
  <si>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</si>
  <si>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</si>
  <si>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</si>
  <si>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</si>
  <si>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</si>
  <si>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</si>
  <si>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</si>
  <si>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</si>
  <si>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</si>
  <si>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</si>
  <si>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</si>
  <si>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</si>
  <si>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</si>
  <si>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</si>
  <si>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</si>
  <si>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</si>
  <si>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</si>
  <si>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</si>
  <si>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</si>
  <si>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</si>
  <si>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</si>
  <si>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</si>
  <si>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</si>
  <si>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</si>
  <si>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</si>
  <si>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</si>
  <si>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</si>
  <si>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</si>
  <si>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</si>
  <si>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</si>
  <si>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</si>
  <si>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</si>
  <si>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</si>
  <si>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</si>
  <si>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</si>
  <si>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</si>
  <si>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</si>
  <si>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</si>
  <si>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</si>
  <si>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</si>
  <si>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</si>
  <si>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</si>
  <si>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</si>
  <si>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</si>
  <si>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</si>
  <si>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</si>
  <si>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</si>
  <si>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</si>
  <si>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</si>
  <si>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</si>
  <si>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</si>
  <si>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</si>
  <si>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</si>
  <si>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</si>
  <si>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</si>
  <si>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</si>
  <si>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</si>
  <si>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</si>
  <si>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</si>
  <si>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</si>
  <si>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</si>
  <si>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</si>
  <si>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</si>
  <si>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</si>
  <si>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</si>
  <si>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</si>
  <si>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</si>
  <si>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</si>
  <si>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</si>
  <si>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</si>
  <si>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</si>
  <si>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</si>
  <si>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</si>
  <si>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</si>
  <si>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</si>
  <si>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</si>
  <si>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</si>
  <si>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</si>
  <si>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</si>
  <si>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</si>
  <si>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</si>
  <si>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</si>
  <si>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</si>
  <si>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</si>
  <si>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</si>
  <si>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</si>
  <si>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</si>
  <si>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</si>
  <si>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</si>
  <si>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</si>
  <si>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</si>
  <si>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</si>
  <si>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</si>
  <si>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</si>
  <si>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</si>
  <si>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</si>
  <si>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</si>
  <si>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</si>
  <si>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</si>
  <si>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京都府大山崎町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</si>
  <si>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</si>
  <si>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</si>
  <si>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</si>
  <si>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</si>
  <si>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</si>
  <si>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</si>
  <si>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</si>
  <si>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</si>
  <si>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</si>
  <si>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</si>
  <si>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</si>
  <si>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</si>
  <si>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</si>
  <si>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</si>
  <si>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</si>
  <si>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</si>
  <si>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</si>
  <si>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</si>
  <si>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</si>
  <si>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</si>
  <si>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</si>
  <si>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</si>
  <si>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</si>
  <si>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</si>
  <si>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</si>
  <si>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</si>
  <si>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</si>
  <si>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</si>
  <si>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</si>
  <si>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</si>
  <si>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</si>
  <si>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</si>
  <si>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</si>
  <si>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</si>
  <si>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</si>
  <si>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</si>
  <si>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</si>
  <si>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</si>
  <si>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</si>
  <si>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</si>
  <si>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</si>
  <si>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</si>
  <si>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</si>
  <si>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</si>
  <si>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</si>
  <si>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</si>
  <si>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</si>
  <si>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</si>
  <si>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</si>
  <si>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</si>
  <si>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</si>
  <si>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</si>
  <si>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</si>
  <si>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</si>
  <si>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</si>
  <si>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</si>
  <si>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</si>
  <si>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</si>
  <si>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</si>
  <si>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</si>
  <si>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</si>
  <si>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</si>
  <si>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</si>
  <si>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</si>
  <si>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</si>
  <si>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</si>
  <si>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</si>
  <si>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</si>
  <si>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</si>
  <si>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</si>
  <si>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</si>
  <si>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</si>
  <si>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</si>
  <si>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</si>
  <si>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</si>
  <si>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</si>
  <si>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</si>
  <si>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</si>
  <si>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</si>
  <si>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</si>
  <si>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</si>
  <si>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</si>
  <si>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</si>
  <si>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</si>
  <si>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</si>
  <si>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</si>
  <si>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</si>
  <si>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</si>
  <si>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</si>
  <si>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</si>
  <si>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</si>
  <si>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</si>
  <si>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</si>
  <si>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</si>
  <si>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</si>
  <si>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</si>
  <si>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</si>
  <si>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</si>
  <si>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</si>
  <si>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</si>
  <si>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</si>
  <si>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</si>
  <si>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</si>
  <si>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</si>
  <si>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</si>
  <si>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</si>
  <si>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</si>
  <si>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</si>
  <si>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</si>
  <si>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</si>
  <si>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</si>
  <si>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</si>
  <si>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</si>
  <si>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</si>
  <si>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</si>
  <si>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</si>
  <si>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</si>
  <si>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</si>
  <si>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</si>
  <si>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</si>
  <si>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</si>
  <si>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</si>
  <si>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</si>
  <si>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</si>
  <si>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</si>
  <si>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</si>
  <si>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</si>
  <si>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</si>
  <si>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</si>
  <si>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</si>
  <si>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</si>
  <si>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</si>
  <si>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</si>
  <si>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</si>
  <si>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</si>
  <si>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</si>
  <si>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</si>
  <si>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</si>
  <si>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</si>
  <si>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</si>
  <si>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</si>
  <si>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</si>
  <si>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</si>
  <si>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</si>
  <si>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</si>
  <si>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</si>
  <si>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</si>
  <si>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</si>
  <si>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</si>
  <si>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</si>
  <si>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</si>
  <si>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</si>
  <si>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京都府大山崎町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</si>
  <si>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</si>
  <si>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</si>
  <si>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</si>
  <si>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</si>
  <si>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</si>
  <si>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</si>
  <si>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</si>
  <si>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</si>
  <si>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</si>
  <si>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</si>
  <si>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</si>
  <si>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</si>
  <si>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</si>
  <si>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</si>
  <si>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</si>
  <si>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</si>
  <si>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</si>
  <si>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</si>
  <si>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</si>
  <si>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</si>
  <si>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</si>
  <si>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</si>
  <si>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</si>
  <si>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</si>
  <si>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</si>
  <si>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</si>
  <si>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</si>
  <si>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</si>
  <si>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</si>
  <si>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</si>
  <si>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</si>
  <si>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</si>
  <si>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</si>
  <si>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</si>
  <si>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</si>
  <si>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</si>
  <si>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</si>
  <si>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</si>
  <si>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</si>
  <si>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</si>
  <si>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</si>
  <si>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</si>
  <si>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</si>
  <si>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</si>
  <si>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</si>
  <si>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</si>
  <si>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</si>
  <si>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</si>
  <si>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</si>
  <si>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</si>
  <si>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</si>
  <si>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</si>
  <si>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</si>
  <si>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</si>
  <si>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</si>
  <si>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</si>
  <si>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</si>
  <si>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</si>
  <si>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</si>
  <si>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</si>
  <si>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</si>
  <si>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</si>
  <si>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</si>
  <si>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</si>
  <si>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</si>
  <si>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</si>
  <si>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</si>
  <si>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</si>
  <si>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</si>
  <si>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</si>
  <si>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</si>
  <si>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</si>
  <si>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</si>
  <si>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</si>
  <si>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</si>
  <si>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</si>
  <si>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</si>
  <si>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</si>
  <si>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</si>
  <si>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</si>
  <si>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</si>
  <si>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</si>
  <si>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</si>
  <si>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</si>
  <si>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</si>
  <si>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</si>
  <si>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</si>
  <si>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</si>
  <si>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</si>
  <si>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</si>
  <si>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</si>
  <si>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</si>
  <si>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</si>
  <si>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</si>
  <si>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</si>
  <si>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</si>
  <si>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</si>
  <si>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</si>
  <si>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</si>
  <si>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</si>
  <si>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</si>
  <si>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</si>
  <si>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</si>
  <si>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</si>
  <si>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</si>
  <si>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</si>
  <si>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</si>
  <si>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</si>
  <si>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</si>
  <si>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</si>
  <si>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</si>
  <si>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</si>
  <si>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</si>
  <si>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</si>
  <si>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</si>
  <si>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</si>
  <si>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</si>
  <si>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</si>
  <si>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</si>
  <si>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</si>
  <si>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</si>
  <si>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</si>
  <si>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</si>
  <si>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</si>
  <si>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</si>
  <si>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</si>
  <si>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</si>
  <si>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</si>
  <si>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</si>
  <si>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</si>
  <si>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</si>
  <si>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</si>
  <si>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</si>
  <si>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</si>
  <si>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</si>
  <si>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</si>
  <si>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</si>
  <si>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</si>
  <si>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</si>
  <si>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</si>
  <si>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</si>
  <si>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</si>
  <si>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</si>
  <si>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</si>
  <si>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</si>
  <si>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</si>
  <si>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</si>
  <si>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</si>
  <si>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</si>
  <si>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</si>
  <si>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</si>
  <si>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</si>
  <si>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</si>
  <si>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</si>
  <si>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</si>
  <si>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</si>
  <si>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</si>
  <si>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</si>
  <si>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</si>
  <si>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</si>
  <si>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</si>
  <si>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</si>
  <si>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</si>
  <si>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</si>
  <si>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</si>
  <si>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</si>
  <si>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</si>
  <si>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</si>
  <si>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</si>
  <si>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</si>
  <si>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</si>
  <si>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</si>
  <si>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</si>
  <si>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</si>
  <si>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</si>
  <si>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</si>
  <si>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</si>
  <si>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</si>
  <si>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</si>
  <si>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</si>
  <si>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</si>
  <si>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</si>
  <si>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</si>
  <si>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</si>
  <si>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</si>
  <si>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</si>
  <si>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</si>
  <si>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</si>
  <si>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</si>
  <si>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</si>
  <si>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</si>
  <si>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</si>
  <si>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</si>
  <si>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</si>
  <si>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</si>
  <si>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</si>
  <si>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</si>
  <si>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</si>
  <si>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</si>
  <si>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</si>
  <si>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下水道事業特別会計</t>
  </si>
  <si>
    <t>国民健康保険事業特別会計</t>
  </si>
  <si>
    <t>介護保険事業特別会計</t>
  </si>
  <si>
    <t>後期高齢者医療保険事業特別会計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</si>
  <si>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</si>
  <si>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</si>
  <si>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</si>
  <si>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</si>
  <si>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</si>
  <si>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</si>
  <si>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</si>
  <si>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</si>
  <si>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〇</t>
    <phoneticPr fontId="2"/>
  </si>
  <si>
    <t>乙訓土地開発公社</t>
  </si>
  <si>
    <t>乙訓勤労者福祉サービスセンター</t>
  </si>
  <si>
    <t>乙訓環境衛生組合</t>
  </si>
  <si>
    <t>乙訓福祉施設事務組合</t>
  </si>
  <si>
    <t>乙訓消防組合</t>
  </si>
  <si>
    <t>京都府自治会館管理組合</t>
  </si>
  <si>
    <t>京都府市町村職員退職手当組合</t>
  </si>
  <si>
    <t>京都府後期高齢者医療広域連合（一般会計）</t>
  </si>
  <si>
    <t>京都府後期高齢者医療広域連合（後期高齢者医療特別会計）</t>
  </si>
  <si>
    <t>桂川・小畑川水防事務組合</t>
  </si>
  <si>
    <t>京都府市町村議会議員公務災害補償等組合</t>
  </si>
  <si>
    <t>京都地方税機構</t>
  </si>
  <si>
    <t>-</t>
    <phoneticPr fontId="2"/>
  </si>
  <si>
    <t>-</t>
    <phoneticPr fontId="2"/>
  </si>
  <si>
    <t>公共施設整備基金</t>
    <rPh sb="0" eb="2">
      <t>コウキョウ</t>
    </rPh>
    <rPh sb="2" eb="4">
      <t>シセツ</t>
    </rPh>
    <rPh sb="4" eb="6">
      <t>セイビ</t>
    </rPh>
    <rPh sb="6" eb="8">
      <t>キキン</t>
    </rPh>
    <phoneticPr fontId="5"/>
  </si>
  <si>
    <t>自転車等駐車場基金</t>
    <rPh sb="0" eb="3">
      <t>ジテンシャ</t>
    </rPh>
    <rPh sb="3" eb="4">
      <t>トウ</t>
    </rPh>
    <rPh sb="4" eb="7">
      <t>チュウシャジョウ</t>
    </rPh>
    <rPh sb="7" eb="9">
      <t>キキン</t>
    </rPh>
    <phoneticPr fontId="5"/>
  </si>
  <si>
    <t>社会福祉事業基金</t>
    <rPh sb="0" eb="2">
      <t>シャカイ</t>
    </rPh>
    <rPh sb="2" eb="4">
      <t>フクシ</t>
    </rPh>
    <rPh sb="4" eb="6">
      <t>ジギョウ</t>
    </rPh>
    <rPh sb="6" eb="8">
      <t>キキン</t>
    </rPh>
    <phoneticPr fontId="5"/>
  </si>
  <si>
    <t>緑の保全基金</t>
    <rPh sb="0" eb="1">
      <t>ミドリ</t>
    </rPh>
    <rPh sb="2" eb="4">
      <t>ホゼン</t>
    </rPh>
    <rPh sb="4" eb="6">
      <t>キキン</t>
    </rPh>
    <phoneticPr fontId="5"/>
  </si>
  <si>
    <t>水資源保全基金</t>
    <rPh sb="0" eb="3">
      <t>ミズシゲン</t>
    </rPh>
    <rPh sb="3" eb="5">
      <t>ホゼン</t>
    </rPh>
    <rPh sb="5" eb="7">
      <t>キキン</t>
    </rPh>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</si>
  <si>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</si>
  <si>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</si>
  <si>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</si>
  <si>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</si>
  <si>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</si>
  <si>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</si>
  <si>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</si>
  <si>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平成30年度から公共下水道事業等の整備財源として都市計画税を課税したことにより将来負担比率は一気に改善、また、将来の公債費の負担増に備え減債基金等に積み立てを実施しているため、低い水準が続いている。あわせて、税収が増加した分も基金に積み立てることでさらに将来負担比率は減少している。実質公債費比率が類似団体内平均値より低い水準にある要因としては、過去に財政状況が厳しい中で、都市基盤整備、防災対策、公共施設の老朽化対策といったハード整備が先送りされてきたことが挙げられる。近年、先送りしてきた都市基盤整備、防災対策や公共施設の老朽化対策を推進しているため、地方債残高は増加傾向にあり、現在予定している大規模事業の実施でピークとなる予定。それにより将来負担比率は上昇する見込みであり、同様に実質公債費比率の上昇も避けられないと考えてい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</si>
  <si>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</si>
  <si>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</si>
  <si>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</si>
  <si>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平成30年度から公共下水道事業等の整備財源として都市計画税を課税、また、将来の公債費の負担増に備え減債基金等への積み立てを進めていることで将来負担比率は減少傾向にあり、令和元年度から類似団体より低い水準に転じた。令和3年度以降、基金積立額の増加によりさらに比率は減少し、改善が進んでいる。有形固定資産減価償却率も、近年は、先送りしてきた公共施設の老朽化対策を推進しているため、資産額の増加により改善が進んでいる。今後、さらに有形固定資産減価償却率の改善が見込まれる一方で、地方債残高が増加する要因ともなっている。都市計画税の課税や減債基金等の積立により充当可能財源を確保してきてはいるが、現在予定している大規模事業の実施により、将来負担比率は数年で急激に上昇する見込みである。</t>
    <rPh sb="111" eb="113">
      <t>イコウ</t>
    </rPh>
    <rPh sb="188" eb="190">
      <t>シサン</t>
    </rPh>
    <rPh sb="190" eb="191">
      <t>ガク</t>
    </rPh>
    <rPh sb="192" eb="194">
      <t>ゾウカ</t>
    </rPh>
    <rPh sb="197" eb="199">
      <t>カイゼン</t>
    </rPh>
    <rPh sb="200" eb="201">
      <t>スス</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</si>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</sst>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8" fillId="0" borderId="112" xfId="12" applyFont="1" applyBorder="1" applyAlignment="1" applyProtection="1">
      <alignment horizontal="left" vertical="center" shrinkToFit="1"/>
      <protection locked="0"/>
    </xf>
    <xf numFmtId="0" fontId="38" fillId="0" borderId="113" xfId="12" applyFont="1" applyBorder="1" applyAlignment="1" applyProtection="1">
      <alignment horizontal="left" vertical="center" shrinkToFit="1"/>
      <protection locked="0"/>
    </xf>
    <xf numFmtId="0" fontId="38"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8" fillId="0" borderId="98" xfId="12" applyFont="1" applyBorder="1" applyAlignment="1" applyProtection="1">
      <alignment horizontal="left" vertical="center" shrinkToFit="1"/>
      <protection locked="0"/>
    </xf>
    <xf numFmtId="0" fontId="38" fillId="0" borderId="99" xfId="12" applyFont="1" applyBorder="1" applyAlignment="1" applyProtection="1">
      <alignment horizontal="left" vertical="center" shrinkToFit="1"/>
      <protection locked="0"/>
    </xf>
    <xf numFmtId="0" fontId="38"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8" fillId="0" borderId="112" xfId="15" applyFont="1" applyBorder="1" applyAlignment="1" applyProtection="1">
      <alignment horizontal="left" vertical="center" shrinkToFit="1"/>
      <protection locked="0"/>
    </xf>
    <xf numFmtId="0" fontId="38" fillId="0" borderId="113" xfId="15" applyFont="1" applyBorder="1" applyAlignment="1" applyProtection="1">
      <alignment horizontal="left" vertical="center" shrinkToFit="1"/>
      <protection locked="0"/>
    </xf>
    <xf numFmtId="0" fontId="38" fillId="0" borderId="114"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8" fillId="0" borderId="98" xfId="15" applyFont="1" applyBorder="1" applyAlignment="1" applyProtection="1">
      <alignment horizontal="left" vertical="center" shrinkToFit="1"/>
      <protection locked="0"/>
    </xf>
    <xf numFmtId="0" fontId="38" fillId="0" borderId="99" xfId="15" applyFont="1" applyBorder="1" applyAlignment="1" applyProtection="1">
      <alignment horizontal="left" vertical="center" shrinkToFit="1"/>
      <protection locked="0"/>
    </xf>
    <xf numFmtId="0" fontId="38"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F6D510A-B6FE-491F-A93B-9DAB8D06765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9461-4B90-AA78-71C758EE26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57492</c:v>
                </c:pt>
                <c:pt idx="1">
                  <c:v>28966</c:v>
                </c:pt>
                <c:pt idx="2">
                  <c:v>31962</c:v>
                </c:pt>
                <c:pt idx="3">
                  <c:v>33362</c:v>
                </c:pt>
                <c:pt idx="4">
                  <c:v>47976</c:v>
                </c:pt>
              </c:numCache>
            </c:numRef>
          </c:val>
          <c:smooth val="0"/>
          <c:extLst>
            <c:ext xmlns:c16="http://schemas.microsoft.com/office/drawing/2014/chart" uri="{C3380CC4-5D6E-409C-BE32-E72D297353CC}">
              <c16:uniqueId val="{00000001-9461-4B90-AA78-71C758EE26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4.42</c:v>
                </c:pt>
                <c:pt idx="1">
                  <c:v>4.21</c:v>
                </c:pt>
                <c:pt idx="2">
                  <c:v>3.23</c:v>
                </c:pt>
                <c:pt idx="3">
                  <c:v>2.79</c:v>
                </c:pt>
                <c:pt idx="4">
                  <c:v>4.93</c:v>
                </c:pt>
              </c:numCache>
            </c:numRef>
          </c:val>
          <c:extLst>
            <c:ext xmlns:c16="http://schemas.microsoft.com/office/drawing/2014/chart" uri="{C3380CC4-5D6E-409C-BE32-E72D297353CC}">
              <c16:uniqueId val="{00000000-4B10-47F5-8873-82F66DC3B3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8.6199999999999992</c:v>
                </c:pt>
                <c:pt idx="1">
                  <c:v>9.49</c:v>
                </c:pt>
                <c:pt idx="2">
                  <c:v>10.37</c:v>
                </c:pt>
                <c:pt idx="3">
                  <c:v>13.75</c:v>
                </c:pt>
                <c:pt idx="4">
                  <c:v>20.12</c:v>
                </c:pt>
              </c:numCache>
            </c:numRef>
          </c:val>
          <c:extLst>
            <c:ext xmlns:c16="http://schemas.microsoft.com/office/drawing/2014/chart" uri="{C3380CC4-5D6E-409C-BE32-E72D297353CC}">
              <c16:uniqueId val="{00000001-4B10-47F5-8873-82F66DC3B3F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1.33</c:v>
                </c:pt>
                <c:pt idx="1">
                  <c:v>0.49</c:v>
                </c:pt>
                <c:pt idx="2">
                  <c:v>0.62</c:v>
                </c:pt>
                <c:pt idx="3">
                  <c:v>4.1100000000000003</c:v>
                </c:pt>
                <c:pt idx="4">
                  <c:v>8.56</c:v>
                </c:pt>
              </c:numCache>
            </c:numRef>
          </c:val>
          <c:smooth val="0"/>
          <c:extLst>
            <c:ext xmlns:c16="http://schemas.microsoft.com/office/drawing/2014/chart" uri="{C3380CC4-5D6E-409C-BE32-E72D297353CC}">
              <c16:uniqueId val="{00000002-4B10-47F5-8873-82F66DC3B3F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DFD-40FF-A9C0-08BEB49E1A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FD-40FF-A9C0-08BEB49E1AC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DFD-40FF-A9C0-08BEB49E1AC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DFD-40FF-A9C0-08BEB49E1AC2}"/>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0.22</c:v>
                </c:pt>
                <c:pt idx="2">
                  <c:v>#N/A</c:v>
                </c:pt>
                <c:pt idx="3">
                  <c:v>0.21</c:v>
                </c:pt>
                <c:pt idx="4">
                  <c:v>#N/A</c:v>
                </c:pt>
                <c:pt idx="5">
                  <c:v>0.23</c:v>
                </c:pt>
                <c:pt idx="6">
                  <c:v>#N/A</c:v>
                </c:pt>
                <c:pt idx="7">
                  <c:v>0.2</c:v>
                </c:pt>
                <c:pt idx="8">
                  <c:v>#N/A</c:v>
                </c:pt>
                <c:pt idx="9">
                  <c:v>0.25</c:v>
                </c:pt>
              </c:numCache>
            </c:numRef>
          </c:val>
          <c:extLst>
            <c:ext xmlns:c16="http://schemas.microsoft.com/office/drawing/2014/chart" uri="{C3380CC4-5D6E-409C-BE32-E72D297353CC}">
              <c16:uniqueId val="{00000004-0DFD-40FF-A9C0-08BEB49E1AC2}"/>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1.56</c:v>
                </c:pt>
                <c:pt idx="2">
                  <c:v>#N/A</c:v>
                </c:pt>
                <c:pt idx="3">
                  <c:v>1.18</c:v>
                </c:pt>
                <c:pt idx="4">
                  <c:v>#N/A</c:v>
                </c:pt>
                <c:pt idx="5">
                  <c:v>1.42</c:v>
                </c:pt>
                <c:pt idx="6">
                  <c:v>#N/A</c:v>
                </c:pt>
                <c:pt idx="7">
                  <c:v>1.45</c:v>
                </c:pt>
                <c:pt idx="8">
                  <c:v>#N/A</c:v>
                </c:pt>
                <c:pt idx="9">
                  <c:v>1.36</c:v>
                </c:pt>
              </c:numCache>
            </c:numRef>
          </c:val>
          <c:extLst>
            <c:ext xmlns:c16="http://schemas.microsoft.com/office/drawing/2014/chart" uri="{C3380CC4-5D6E-409C-BE32-E72D297353CC}">
              <c16:uniqueId val="{00000005-0DFD-40FF-A9C0-08BEB49E1AC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2.04</c:v>
                </c:pt>
                <c:pt idx="2">
                  <c:v>#N/A</c:v>
                </c:pt>
                <c:pt idx="3">
                  <c:v>2.5</c:v>
                </c:pt>
                <c:pt idx="4">
                  <c:v>#N/A</c:v>
                </c:pt>
                <c:pt idx="5">
                  <c:v>2.87</c:v>
                </c:pt>
                <c:pt idx="6">
                  <c:v>#N/A</c:v>
                </c:pt>
                <c:pt idx="7">
                  <c:v>3.09</c:v>
                </c:pt>
                <c:pt idx="8">
                  <c:v>#N/A</c:v>
                </c:pt>
                <c:pt idx="9">
                  <c:v>1.8</c:v>
                </c:pt>
              </c:numCache>
            </c:numRef>
          </c:val>
          <c:extLst>
            <c:ext xmlns:c16="http://schemas.microsoft.com/office/drawing/2014/chart" uri="{C3380CC4-5D6E-409C-BE32-E72D297353CC}">
              <c16:uniqueId val="{00000006-0DFD-40FF-A9C0-08BEB49E1AC2}"/>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0.39</c:v>
                </c:pt>
                <c:pt idx="2">
                  <c:v>#N/A</c:v>
                </c:pt>
                <c:pt idx="3">
                  <c:v>0.19</c:v>
                </c:pt>
                <c:pt idx="4">
                  <c:v>#N/A</c:v>
                </c:pt>
                <c:pt idx="5">
                  <c:v>0.5</c:v>
                </c:pt>
                <c:pt idx="6">
                  <c:v>#N/A</c:v>
                </c:pt>
                <c:pt idx="7">
                  <c:v>1</c:v>
                </c:pt>
                <c:pt idx="8">
                  <c:v>#N/A</c:v>
                </c:pt>
                <c:pt idx="9">
                  <c:v>2.56</c:v>
                </c:pt>
              </c:numCache>
            </c:numRef>
          </c:val>
          <c:extLst>
            <c:ext xmlns:c16="http://schemas.microsoft.com/office/drawing/2014/chart" uri="{C3380CC4-5D6E-409C-BE32-E72D297353CC}">
              <c16:uniqueId val="{00000007-0DFD-40FF-A9C0-08BEB49E1AC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4.41</c:v>
                </c:pt>
                <c:pt idx="2">
                  <c:v>#N/A</c:v>
                </c:pt>
                <c:pt idx="3">
                  <c:v>4.2</c:v>
                </c:pt>
                <c:pt idx="4">
                  <c:v>#N/A</c:v>
                </c:pt>
                <c:pt idx="5">
                  <c:v>3.22</c:v>
                </c:pt>
                <c:pt idx="6">
                  <c:v>#N/A</c:v>
                </c:pt>
                <c:pt idx="7">
                  <c:v>2.78</c:v>
                </c:pt>
                <c:pt idx="8">
                  <c:v>#N/A</c:v>
                </c:pt>
                <c:pt idx="9">
                  <c:v>4.93</c:v>
                </c:pt>
              </c:numCache>
            </c:numRef>
          </c:val>
          <c:extLst>
            <c:ext xmlns:c16="http://schemas.microsoft.com/office/drawing/2014/chart" uri="{C3380CC4-5D6E-409C-BE32-E72D297353CC}">
              <c16:uniqueId val="{00000008-0DFD-40FF-A9C0-08BEB49E1AC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11.63</c:v>
                </c:pt>
                <c:pt idx="2">
                  <c:v>#N/A</c:v>
                </c:pt>
                <c:pt idx="3">
                  <c:v>11.15</c:v>
                </c:pt>
                <c:pt idx="4">
                  <c:v>#N/A</c:v>
                </c:pt>
                <c:pt idx="5">
                  <c:v>10.95</c:v>
                </c:pt>
                <c:pt idx="6">
                  <c:v>#N/A</c:v>
                </c:pt>
                <c:pt idx="7">
                  <c:v>10.25</c:v>
                </c:pt>
                <c:pt idx="8">
                  <c:v>#N/A</c:v>
                </c:pt>
                <c:pt idx="9">
                  <c:v>10.01</c:v>
                </c:pt>
              </c:numCache>
            </c:numRef>
          </c:val>
          <c:extLst>
            <c:ext xmlns:c16="http://schemas.microsoft.com/office/drawing/2014/chart" uri="{C3380CC4-5D6E-409C-BE32-E72D297353CC}">
              <c16:uniqueId val="{00000009-0DFD-40FF-A9C0-08BEB49E1A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508</c:v>
                </c:pt>
                <c:pt idx="5">
                  <c:v>489</c:v>
                </c:pt>
                <c:pt idx="8">
                  <c:v>507</c:v>
                </c:pt>
                <c:pt idx="11">
                  <c:v>530</c:v>
                </c:pt>
                <c:pt idx="14">
                  <c:v>555</c:v>
                </c:pt>
              </c:numCache>
            </c:numRef>
          </c:val>
          <c:extLst>
            <c:ext xmlns:c16="http://schemas.microsoft.com/office/drawing/2014/chart" uri="{C3380CC4-5D6E-409C-BE32-E72D297353CC}">
              <c16:uniqueId val="{00000000-E408-4C10-81E0-8186F7AED0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08-4C10-81E0-8186F7AED0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E408-4C10-81E0-8186F7AED0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34</c:v>
                </c:pt>
                <c:pt idx="3">
                  <c:v>54</c:v>
                </c:pt>
                <c:pt idx="6">
                  <c:v>68</c:v>
                </c:pt>
                <c:pt idx="9">
                  <c:v>73</c:v>
                </c:pt>
                <c:pt idx="12">
                  <c:v>57</c:v>
                </c:pt>
              </c:numCache>
            </c:numRef>
          </c:val>
          <c:extLst>
            <c:ext xmlns:c16="http://schemas.microsoft.com/office/drawing/2014/chart" uri="{C3380CC4-5D6E-409C-BE32-E72D297353CC}">
              <c16:uniqueId val="{00000003-E408-4C10-81E0-8186F7AED0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67</c:v>
                </c:pt>
                <c:pt idx="3">
                  <c:v>65</c:v>
                </c:pt>
                <c:pt idx="6">
                  <c:v>63</c:v>
                </c:pt>
                <c:pt idx="9">
                  <c:v>67</c:v>
                </c:pt>
                <c:pt idx="12">
                  <c:v>88</c:v>
                </c:pt>
              </c:numCache>
            </c:numRef>
          </c:val>
          <c:extLst>
            <c:ext xmlns:c16="http://schemas.microsoft.com/office/drawing/2014/chart" uri="{C3380CC4-5D6E-409C-BE32-E72D297353CC}">
              <c16:uniqueId val="{00000004-E408-4C10-81E0-8186F7AED0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08-4C10-81E0-8186F7AED0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08-4C10-81E0-8186F7AED0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514</c:v>
                </c:pt>
                <c:pt idx="3">
                  <c:v>525</c:v>
                </c:pt>
                <c:pt idx="6">
                  <c:v>518</c:v>
                </c:pt>
                <c:pt idx="9">
                  <c:v>536</c:v>
                </c:pt>
                <c:pt idx="12">
                  <c:v>562</c:v>
                </c:pt>
              </c:numCache>
            </c:numRef>
          </c:val>
          <c:extLst>
            <c:ext xmlns:c16="http://schemas.microsoft.com/office/drawing/2014/chart" uri="{C3380CC4-5D6E-409C-BE32-E72D297353CC}">
              <c16:uniqueId val="{00000007-E408-4C10-81E0-8186F7AED0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108</c:v>
                </c:pt>
                <c:pt idx="2">
                  <c:v>#N/A</c:v>
                </c:pt>
                <c:pt idx="3">
                  <c:v>#N/A</c:v>
                </c:pt>
                <c:pt idx="4">
                  <c:v>156</c:v>
                </c:pt>
                <c:pt idx="5">
                  <c:v>#N/A</c:v>
                </c:pt>
                <c:pt idx="6">
                  <c:v>#N/A</c:v>
                </c:pt>
                <c:pt idx="7">
                  <c:v>143</c:v>
                </c:pt>
                <c:pt idx="8">
                  <c:v>#N/A</c:v>
                </c:pt>
                <c:pt idx="9">
                  <c:v>#N/A</c:v>
                </c:pt>
                <c:pt idx="10">
                  <c:v>147</c:v>
                </c:pt>
                <c:pt idx="11">
                  <c:v>#N/A</c:v>
                </c:pt>
                <c:pt idx="12">
                  <c:v>#N/A</c:v>
                </c:pt>
                <c:pt idx="13">
                  <c:v>153</c:v>
                </c:pt>
                <c:pt idx="14">
                  <c:v>#N/A</c:v>
                </c:pt>
              </c:numCache>
            </c:numRef>
          </c:val>
          <c:smooth val="0"/>
          <c:extLst>
            <c:ext xmlns:c16="http://schemas.microsoft.com/office/drawing/2014/chart" uri="{C3380CC4-5D6E-409C-BE32-E72D297353CC}">
              <c16:uniqueId val="{00000008-E408-4C10-81E0-8186F7AED0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6255</c:v>
                </c:pt>
                <c:pt idx="5">
                  <c:v>6438</c:v>
                </c:pt>
                <c:pt idx="8">
                  <c:v>6474</c:v>
                </c:pt>
                <c:pt idx="11">
                  <c:v>6460</c:v>
                </c:pt>
                <c:pt idx="14">
                  <c:v>6154</c:v>
                </c:pt>
              </c:numCache>
            </c:numRef>
          </c:val>
          <c:extLst>
            <c:ext xmlns:c16="http://schemas.microsoft.com/office/drawing/2014/chart" uri="{C3380CC4-5D6E-409C-BE32-E72D297353CC}">
              <c16:uniqueId val="{00000000-B315-4619-874B-DE37166E5B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1031</c:v>
                </c:pt>
                <c:pt idx="5">
                  <c:v>1061</c:v>
                </c:pt>
                <c:pt idx="8">
                  <c:v>1125</c:v>
                </c:pt>
                <c:pt idx="11">
                  <c:v>1160</c:v>
                </c:pt>
                <c:pt idx="14">
                  <c:v>1148</c:v>
                </c:pt>
              </c:numCache>
            </c:numRef>
          </c:val>
          <c:extLst>
            <c:ext xmlns:c16="http://schemas.microsoft.com/office/drawing/2014/chart" uri="{C3380CC4-5D6E-409C-BE32-E72D297353CC}">
              <c16:uniqueId val="{00000001-B315-4619-874B-DE37166E5B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895</c:v>
                </c:pt>
                <c:pt idx="5">
                  <c:v>1173</c:v>
                </c:pt>
                <c:pt idx="8">
                  <c:v>1247</c:v>
                </c:pt>
                <c:pt idx="11">
                  <c:v>2133</c:v>
                </c:pt>
                <c:pt idx="14">
                  <c:v>2578</c:v>
                </c:pt>
              </c:numCache>
            </c:numRef>
          </c:val>
          <c:extLst>
            <c:ext xmlns:c16="http://schemas.microsoft.com/office/drawing/2014/chart" uri="{C3380CC4-5D6E-409C-BE32-E72D297353CC}">
              <c16:uniqueId val="{00000002-B315-4619-874B-DE37166E5B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15-4619-874B-DE37166E5B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15-4619-874B-DE37166E5B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15-4619-874B-DE37166E5B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971</c:v>
                </c:pt>
                <c:pt idx="3">
                  <c:v>893</c:v>
                </c:pt>
                <c:pt idx="6">
                  <c:v>875</c:v>
                </c:pt>
                <c:pt idx="9">
                  <c:v>827</c:v>
                </c:pt>
                <c:pt idx="12">
                  <c:v>761</c:v>
                </c:pt>
              </c:numCache>
            </c:numRef>
          </c:val>
          <c:extLst>
            <c:ext xmlns:c16="http://schemas.microsoft.com/office/drawing/2014/chart" uri="{C3380CC4-5D6E-409C-BE32-E72D297353CC}">
              <c16:uniqueId val="{00000006-B315-4619-874B-DE37166E5B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540</c:v>
                </c:pt>
                <c:pt idx="3">
                  <c:v>502</c:v>
                </c:pt>
                <c:pt idx="6">
                  <c:v>479</c:v>
                </c:pt>
                <c:pt idx="9">
                  <c:v>481</c:v>
                </c:pt>
                <c:pt idx="12">
                  <c:v>439</c:v>
                </c:pt>
              </c:numCache>
            </c:numRef>
          </c:val>
          <c:extLst>
            <c:ext xmlns:c16="http://schemas.microsoft.com/office/drawing/2014/chart" uri="{C3380CC4-5D6E-409C-BE32-E72D297353CC}">
              <c16:uniqueId val="{00000007-B315-4619-874B-DE37166E5B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1112</c:v>
                </c:pt>
                <c:pt idx="3">
                  <c:v>1219</c:v>
                </c:pt>
                <c:pt idx="6">
                  <c:v>1233</c:v>
                </c:pt>
                <c:pt idx="9">
                  <c:v>1235</c:v>
                </c:pt>
                <c:pt idx="12">
                  <c:v>1258</c:v>
                </c:pt>
              </c:numCache>
            </c:numRef>
          </c:val>
          <c:extLst>
            <c:ext xmlns:c16="http://schemas.microsoft.com/office/drawing/2014/chart" uri="{C3380CC4-5D6E-409C-BE32-E72D297353CC}">
              <c16:uniqueId val="{00000008-B315-4619-874B-DE37166E5B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c:v>
                </c:pt>
                <c:pt idx="3">
                  <c:v>8</c:v>
                </c:pt>
                <c:pt idx="6">
                  <c:v>7</c:v>
                </c:pt>
                <c:pt idx="9">
                  <c:v>6</c:v>
                </c:pt>
                <c:pt idx="12">
                  <c:v>33</c:v>
                </c:pt>
              </c:numCache>
            </c:numRef>
          </c:val>
          <c:extLst>
            <c:ext xmlns:c16="http://schemas.microsoft.com/office/drawing/2014/chart" uri="{C3380CC4-5D6E-409C-BE32-E72D297353CC}">
              <c16:uniqueId val="{00000009-B315-4619-874B-DE37166E5B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6373</c:v>
                </c:pt>
                <c:pt idx="3">
                  <c:v>6390</c:v>
                </c:pt>
                <c:pt idx="6">
                  <c:v>6522</c:v>
                </c:pt>
                <c:pt idx="9">
                  <c:v>6714</c:v>
                </c:pt>
                <c:pt idx="12">
                  <c:v>6838</c:v>
                </c:pt>
              </c:numCache>
            </c:numRef>
          </c:val>
          <c:extLst>
            <c:ext xmlns:c16="http://schemas.microsoft.com/office/drawing/2014/chart" uri="{C3380CC4-5D6E-409C-BE32-E72D297353CC}">
              <c16:uniqueId val="{0000000A-B315-4619-874B-DE37166E5B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823</c:v>
                </c:pt>
                <c:pt idx="2">
                  <c:v>#N/A</c:v>
                </c:pt>
                <c:pt idx="3">
                  <c:v>#N/A</c:v>
                </c:pt>
                <c:pt idx="4">
                  <c:v>340</c:v>
                </c:pt>
                <c:pt idx="5">
                  <c:v>#N/A</c:v>
                </c:pt>
                <c:pt idx="6">
                  <c:v>#N/A</c:v>
                </c:pt>
                <c:pt idx="7">
                  <c:v>271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315-4619-874B-DE37166E5B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429</c:v>
                </c:pt>
                <c:pt idx="1">
                  <c:v>622</c:v>
                </c:pt>
                <c:pt idx="2">
                  <c:v>912</c:v>
                </c:pt>
              </c:numCache>
            </c:numRef>
          </c:val>
          <c:extLst>
            <c:ext xmlns:c16="http://schemas.microsoft.com/office/drawing/2014/chart" uri="{C3380CC4-5D6E-409C-BE32-E72D297353CC}">
              <c16:uniqueId val="{00000000-F601-4A58-BE73-337B8043BF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459</c:v>
                </c:pt>
                <c:pt idx="1">
                  <c:v>1123</c:v>
                </c:pt>
                <c:pt idx="2">
                  <c:v>1206</c:v>
                </c:pt>
              </c:numCache>
            </c:numRef>
          </c:val>
          <c:extLst>
            <c:ext xmlns:c16="http://schemas.microsoft.com/office/drawing/2014/chart" uri="{C3380CC4-5D6E-409C-BE32-E72D297353CC}">
              <c16:uniqueId val="{00000001-F601-4A58-BE73-337B8043BF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156</c:v>
                </c:pt>
                <c:pt idx="1">
                  <c:v>169</c:v>
                </c:pt>
                <c:pt idx="2">
                  <c:v>176</c:v>
                </c:pt>
              </c:numCache>
            </c:numRef>
          </c:val>
          <c:extLst>
            <c:ext xmlns:c16="http://schemas.microsoft.com/office/drawing/2014/chart" uri="{C3380CC4-5D6E-409C-BE32-E72D297353CC}">
              <c16:uniqueId val="{00000002-F601-4A58-BE73-337B8043BF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{819077C4-DDB7-4659-B044-2A2DD5EEA47A}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7EF-4B7B-A891-D6134B93AA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{BEE9E85B-9210-41DC-937E-A7E8663046C4}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EF-4B7B-A891-D6134B93AA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{80034BDA-2668-461E-9E08-BE9033C142BA}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EF-4B7B-A891-D6134B93AA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{7805B6BC-F6BC-42BF-8956-340F9F8DF754}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EF-4B7B-A891-D6134B93AA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{A4EF8006-7ECC-4C1A-8BF7-B49E8E3E9B4C}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EF-4B7B-A891-D6134B93AA3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{C7DF0F61-7C22-4F6C-8B6B-170F832B40E0}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7EF-4B7B-A891-D6134B93AA3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{37A57B75-426D-49C1-B70A-C2330A683933}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7EF-4B7B-A891-D6134B93AA3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{DA5E87C8-4EF7-4A39-A42C-FEE4EC060442}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7EF-4B7B-A891-D6134B93AA3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{9E708A29-0EB5-4A08-A4D4-50F80237DD76}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7EF-4B7B-A891-D6134B93AA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63.3</c:v>
                </c:pt>
                <c:pt idx="16">
                  <c:v>64.099999999999994</c:v>
                </c:pt>
                <c:pt idx="24">
                  <c:v>62.6</c:v>
                </c:pt>
                <c:pt idx="32">
                  <c:v>62.8</c:v>
                </c:pt>
              </c:numCache>
            </c:numRef>
          </c:xVal>
          <c:yVal>
            <c:numRef>
              <c:f>公会計指標分析・財政指標組合せ分析表!$BP$51:$DC$51</c:f>
              <c:numCache>
                <c:formatCode>#,##0.0;"▲ "#,##0.0</c:formatCode>
                <c:ptCount val="40"/>
                <c:pt idx="0">
                  <c:v>23.3</c:v>
                </c:pt>
                <c:pt idx="8">
                  <c:v>9.6999999999999993</c:v>
                </c:pt>
                <c:pt idx="16">
                  <c:v>7.3</c:v>
                </c:pt>
              </c:numCache>
            </c:numRef>
          </c:yVal>
          <c:smooth val="0"/>
          <c:extLst>
            <c:ext xmlns:c16="http://schemas.microsoft.com/office/drawing/2014/chart" uri="{C3380CC4-5D6E-409C-BE32-E72D297353CC}">
              <c16:uniqueId val="{00000009-77EF-4B7B-A891-D6134B93AA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{C6205C7C-3E73-400E-B576-E91BC9380B66}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7EF-4B7B-A891-D6134B93AA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{018A3089-67B6-4F19-B60D-2EBEE4CC1EB3}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EF-4B7B-A891-D6134B93AA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{7B560E0E-5113-4109-814F-BB81046F0D95}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EF-4B7B-A891-D6134B93AA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{4C387EF0-437F-475A-9A2B-31F9D8BE9857}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EF-4B7B-A891-D6134B93AA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{AA36D4BE-2F05-4D5D-8F95-EC1CE93F4988}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EF-4B7B-A891-D6134B93AA3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{59161A8C-6E57-47D3-9A35-2704442BFAA4}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7EF-4B7B-A891-D6134B93AA3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{4FF03D25-06AD-4631-B44A-F2B34216D132}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7EF-4B7B-A891-D6134B93AA3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{72B20430-CF3B-46D6-AA95-6B62373EF207}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7EF-4B7B-A891-D6134B93AA3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{9C563CCA-3BBD-4922-BDAF-FF75D671A957}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7EF-4B7B-A891-D6134B93AA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77EF-4B7B-A891-D6134B93AA39}"/>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{011045E1-01A7-4A41-B1EA-0128357A4B86}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F06-4CD3-AAC5-5822E96A8B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{BA4A18F7-DFEC-41B6-91B8-DBA2E2DE25B8}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06-4CD3-AAC5-5822E96A8B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{BADD6306-16AB-4104-9533-1B1E7600AD5A}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06-4CD3-AAC5-5822E96A8B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{729D4AC5-B508-4C2E-AA70-3638CE91C46C}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06-4CD3-AAC5-5822E96A8B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{FA1FA3DF-5DB0-4196-895D-DD8E04888C6C}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06-4CD3-AAC5-5822E96A8B6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{092CFB0D-0C3F-4D46-B87A-CE2B4EBB946C}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F06-4CD3-AAC5-5822E96A8B6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{E5E0CFA7-D975-4273-B9F5-F898369099CE}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F06-4CD3-AAC5-5822E96A8B6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{F6147CB9-019F-498C-8AF2-AC05442077A3}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F06-4CD3-AAC5-5822E96A8B6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{FDE84A16-00AF-47C2-B964-A2BF480EEC7F}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F06-4CD3-AAC5-5822E96A8B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c:v>
                </c:pt>
                <c:pt idx="16">
                  <c:v>3.7</c:v>
                </c:pt>
                <c:pt idx="24">
                  <c:v>3.9</c:v>
                </c:pt>
                <c:pt idx="32">
                  <c:v>3.7</c:v>
                </c:pt>
              </c:numCache>
            </c:numRef>
          </c:xVal>
          <c:yVal>
            <c:numRef>
              <c:f>公会計指標分析・財政指標組合せ分析表!$BP$73:$DC$73</c:f>
              <c:numCache>
                <c:formatCode>#,##0.0;"▲ "#,##0.0</c:formatCode>
                <c:ptCount val="40"/>
                <c:pt idx="0">
                  <c:v>23.3</c:v>
                </c:pt>
                <c:pt idx="8">
                  <c:v>9.6999999999999993</c:v>
                </c:pt>
                <c:pt idx="16">
                  <c:v>7.3</c:v>
                </c:pt>
              </c:numCache>
            </c:numRef>
          </c:yVal>
          <c:smooth val="0"/>
          <c:extLst>
            <c:ext xmlns:c16="http://schemas.microsoft.com/office/drawing/2014/chart" uri="{C3380CC4-5D6E-409C-BE32-E72D297353CC}">
              <c16:uniqueId val="{00000009-BF06-4CD3-AAC5-5822E96A8B6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{0917B682-67E9-4EBE-9E5E-280E5DEDB06A}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F06-4CD3-AAC5-5822E96A8B6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{D4C86129-B664-426C-8924-6E2F073C4BA3}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06-4CD3-AAC5-5822E96A8B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{E71A9FB8-877E-4B77-9FC7-57F4FBBDBBE4}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06-4CD3-AAC5-5822E96A8B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{7DD9C6A5-537B-4315-93AA-BA24C1E8BA1C}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06-4CD3-AAC5-5822E96A8B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{B70D9EA1-627C-4155-8E32-D70773A79F5D}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06-4CD3-AAC5-5822E96A8B6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{66B5FD95-B65F-483F-A5CF-E307D6E89C74}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F06-4CD3-AAC5-5822E96A8B6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{E283F957-D902-4E43-B8D6-AAA4FCA7654A}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F06-4CD3-AAC5-5822E96A8B63}"/>
                </c:ext>
              </c:extLst>
            </c:dLbl>
            <c:dLbl>
              <c:idx val="24"/>
              <c:layout>
                <c:manualLayout>
                  <c:x val="0"/>
                  <c:y val="-1.892072577225809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{A76BA260-3A80-40B3-AD86-6EACFEF5B2B0}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F06-4CD3-AAC5-5822E96A8B63}"/>
                </c:ext>
              </c:extLst>
            </c:dLbl>
            <c:dLbl>
              <c:idx val="32"/>
              <c:layout>
                <c:manualLayout>
                  <c:x val="0"/>
                  <c:y val="1.8920725772258097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{E43118A3-6B9F-4925-A041-77C28DCBD9C1}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F06-4CD3-AAC5-5822E96A8B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BF06-4CD3-AAC5-5822E96A8B63}"/>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令和</a:t>
          </a:r>
          <a:r>
            <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年度における元利償還金の主な増加要因としては、道路・公園等の都市基盤整備事業及び町立保育所における公共施設の長寿命化事業の元金償還の開始による。　　　　　　　　　　　　　　　　　　　　　　　　　　　　　　　　　</a:t>
          </a:r>
          <a:endParaRPr kumimoji="1" lang="en-US" altLang="ja-JP"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今後も引き続き、以前から課題となっている、都市基盤整備、老朽化した公共施設の更新・長寿命化等により、公債費の増加が見込まれるため、補助金等の特定財源の獲得や、交付税措置のある有利な地方債を活用し負担の軽減に努めるとともに、公共施設マネジメントの取り組みを推進し、計画的な基盤整備に努める。</a:t>
          </a: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本町においては、現在、満期一括償還地方債の借入を行なっていないため、該当無し。</a:t>
          </a:r>
        </a:p>
        <a:p>
          <a:endParaRPr kumimoji="1" lang="ja-JP" altLang="en-US" sz="1000">
            <a:solidFill>
              <a:schemeClr val="tx1"/>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将来負担額のうち債務負担行為に基づく支出予定額については、乙訓土地開発公社における公園用地の取得により令和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年度において増加している。　</a:t>
          </a:r>
          <a:endPar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一般会計等に係る地方債の現在高は、厳しい財政状況の中で先送りされてきた都市基盤整備、防災対策や公共施設の老朽化対策を推進したことに伴い増加しており、公営企業債等繰入見込額についても増加傾向にある。一般会計等に係る地方債の現在高のうち、後年度に元利償還金相当額の全額が交付税措置される臨時財政対策債が約</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割を占めているが、都市基盤整備や老朽公共施設の更新・長寿命化の進捗等により地方債残高の増加が見込まれるため、交付税措置のある有利な起債の活用に努めていく。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平成</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29</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年度以降、減債基金への積立を続けたことにより、充当可能基金が増加傾向にある。また、平成</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年度から都市計画税を課税したことにより、充当可能特定歳入が増となり、将来負担比率の分子は大幅な減少傾向にある。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以降、充当可能財源が将来負担額を上回る状況となっているが、今後の見通しとしては、充当可能財源等の減少及び将来負担の増加が見込まれているため、公共施設マネジメントの取組みを推進するなど、計画的な財政運営を図っていく。</a:t>
          </a: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京都府大山崎町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年度においては、対前年度比較で</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6,900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万円増加した。これは、財政調整基金残高が対前年度比較で</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5,700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万円の増となったことが主な要因である。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年度においては、対前年度比較で</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7,000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万円増加した。これは、財政調整基金残高が対前年度比較で</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9,300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万円の増、また、減債基金へ</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6,400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万円の積立を行ったことにより、減債基金残高が増となったことによる。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年度においては、対前年度比較で</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8,100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万円増加した。これは、財政調整基金残高が対前年度比較で</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9,000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万円の増、また、減債基金へ</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8,300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万円の積立を行ったことによる。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近年、今後の公債費の増加に備え減債基金への積み立てを行ったことにより基金残高が増加しているが、それでもなお、財政調整基金、減債基金、その他特定目的基金を合計した基金残高の人口一人当たりの金額は、類似団体平均と比較すると依然として少ない状態が続いている（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年度末時点）。今後も、行革、経費節減等により積み立てを捻出し、後年度の負担に備える。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・公共施設整備基金：本町が行う公共施設の整備事業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・社会福祉事業基金：本町が行う社会福祉事業推進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・自転車等駐車場基金：本町が設置する自転車等駐車場の施設で公共の用に供するものを整備及び修繕する事業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・緑の保全基金：本町域における天王山周辺等の緑を保全するための、森林整備や緑道等の整備事業推進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・水資源保全基金：本町域における地下水等の水資源を保全するために行う地下水の涵養に関する事業及び地下水の合理的な利用に関する事業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・公共施設整備基金：公園等整備負担金や天王山環境保全寄付金を基金の財源として積み立てを行っているが、基金の財源よりも公共施設整備事業の執行状況が少額であるため、増加傾向にある。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自転車等駐車場基金：町営自転車等駐車場施設の突発的な修繕や改修等に備えるため、基金の財源である自転車等駐輪場使用料から積み立てを捻出しており、この間、増加傾向にあったが、新型コロナウイルス感染症の拡大に伴い利用者が減少したことにより、令和</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年度以降、積み立てを行っていない。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・都市計画事業基金：平成</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年度から都市計画税の課税を行っており、使途明確化のために都市計画事業基金を設置。都市計画事業または土地区画整理事業の経費に対して充当を予定。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・緑の保全基金：近年多発する台風等の災害復旧経費に充当することで今後も基金残高の減少が想定されるため、後年度の負担に備えるため、適切に積み立て、及び取り崩しを行う。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その他の特定目的基金についても、それぞれの基金の設置の趣旨に即して、確実かつ効率的な運用を行いつつ、優先的に取り組むべき事業への活用を図るなど、適正な管理・運営に努める。</a:t>
          </a: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・景気の変動による法人関係税等の変動</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・町内企業の設備投資による固定資産税の増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本町の税収構造の特徴として、法人関係税の占める割合が高い。財政調整基金は、一時的な歳入減や歳出増による赤字決算を避けるためのクッションであるという認識のもと、景気の変動による法人関係税等の変動や、災害時の資金繰りに備え、適切に積み立て、取り崩しを行う。</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・公共施設やインフラ施設などの老朽化対策の実施に伴い、今後公債費が増加していくことが見込まれるため、減債基金へ積み立てを行っている。令和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年度においては、</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6,400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万円の積立を行った。令和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年度においては、</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8,300</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万円の積立を行った。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一定額の基金残高を確保しているものの、今後も公債費が増加すると見込まれるため、財政調整基金の基金残高及び今後の方針を勘案しながら、決算剰余金を適切に積み立て、及び取り崩しを行う。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26B13AA-1406-4F78-9B90-481B9D2A1B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2DE020C-AEEA-4491-AE75-24F89018DF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9D268D3E-15E1-4208-9EC3-F02CB2EF4BDF}"/>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CAC14C96-8C70-4FD0-9CC6-2F38F332DD52}"/>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E408E2FB-6B7E-4BB9-AFCD-22680FFE43F0}"/>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F3BAEF83-B55C-45E9-8E3F-9D62C64C02D5}"/>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10143CB-3B0D-49E7-8D2D-3F29AB7A5194}"/>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76627591-CEE8-446D-BDBA-E4F87880D697}"/>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ADE9B222-DC24-4CB0-B0A6-085D50514BF9}"/>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A3069F08-7E63-4000-886E-1DBCBD1B51A1}"/>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80100BA6-F75B-457F-AD59-AE869AEC44D7}"/>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6299F007-CEA6-4AF1-B7FF-850D2103EB40}"/>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11615D6-193C-456B-8E23-FFACD1EDD734}"/>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96A2B09B-B82B-4610-A388-6FCD5C7805EB}"/>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5A6CB4C9-6970-4943-8892-87DE7B3C889C}"/>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BE9B02F6-AD7F-479C-816D-B0AE65481AA6}"/>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16,524
16,386
5.97
7,622,148
7,374,895
223,596
4,533,741
6,837,606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80AD9ADC-7A89-4E96-A173-FB57AB0EAE72}"/>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3B19860D-8B71-4363-AB68-CAFC0375E217}"/>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AE857A7B-D21B-4740-8681-F7004B796BCE}"/>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BB2B5719-D0D7-46CE-B1A7-B3D44E644ED4}"/>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13EDB102-B87D-4FFF-ACB4-5D74B94C98A5}"/>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B9838592-AA32-4F62-804B-6D3245ECE5C8}"/>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38AC53E0-85E8-40B2-B2DA-E0A7BCC35D95}"/>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9B5B53AA-87BC-4550-85E4-DA8F31AD47A1}"/>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6944DBC8-0048-4708-8A1C-129DE679AC5B}"/>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F86E5EF4-37BC-440F-8ED0-D3DE5EA9E277}"/>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1006C35A-11D6-44C2-8523-70A83D3B92B7}"/>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BDB1DDD9-21E9-469E-B54D-96C49DFBD038}"/>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854C5C24-4DB5-4006-8271-0B102F1AEC29}"/>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9E90BF69-B17E-4172-A4DC-EFDE4626FB16}"/>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B2706FCE-CE98-441C-84E8-4FF264674A59}"/>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D53323C1-7B22-4247-9E71-34544D5AD45F}"/>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E7EA817A-D132-40D1-8051-3E46BD08540E}"/>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CCD47056-1EF7-42E5-9669-EAED73A7952F}"/>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933C0946-7972-4CCC-8844-205B7B79317F}"/>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8362448A-5569-4C6D-8FD8-B46B9A457952}"/>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14DAF246-23EB-4284-9C8D-288EE3E02DBE}"/>
            </a:ext>
          </a:extLst>
        </xdr:cNvPr>
        <xdr:cNvSpPr txBox="1"/>
      </xdr:nvSpPr>
      <xdr:spPr>
        <a:xfrm>
          <a:off x="419100" y="26638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8B0F5BD6-158B-4F7D-AD78-626650C1CBF6}"/>
            </a:ext>
          </a:extLst>
        </xdr:cNvPr>
        <xdr:cNvSpPr txBox="1"/>
      </xdr:nvSpPr>
      <xdr:spPr>
        <a:xfrm>
          <a:off x="419100" y="28924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161B7E19-8716-4693-B02A-76DD4C1BCA6D}"/>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20CF14E6-7287-49C4-A837-33123CEE3D7E}"/>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C8176908-391E-49CA-9658-9C5A9C29EBB5}"/>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53E2DD2B-EEB1-4598-9717-8D9C717491B4}"/>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A1B979C7-407A-4658-A2C6-3E5550D6A065}"/>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147B0A35-5D88-46F5-8D8C-526A60135344}"/>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309A87E8-AD24-4A36-9871-7984B143F7C5}"/>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9E29E8D-1874-440A-B6DB-A51C12C772F6}"/>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B78FD2FF-8E6F-4A24-B6CA-85D0D93D181F}"/>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4BB55529-9AD6-43DB-B07B-D508893DE0BC}"/>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E2803FF5-8D4B-45CD-B12E-2E7DEE27B3D0}"/>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74863478-6BDA-41D4-8346-C20099DD7088}"/>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79962377-C72C-4011-93A0-6B8592FB8CB8}"/>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過去、厳しい財政状況から公共施設の老朽化対策等のハード整備を先送りしており、類似団体内平均値よりやや高い水準にあったが、令和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と庁舎、道路及び学校施設において大規模な整備を行ったため、減価償却額を新規取得資産額が上回った。老朽化した建物の長寿命化対策に向け、公共施設等総合管理計画で施設類型ごとの管理の基本方針を定め、適宜対応を検討しているほか、施設の複合化も進めている。なお、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年度は小学校給食棟整備を、</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年度以降も大型建設事業を予定しており、さらに資産額が増加する見込みである。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16FD517C-8E20-4E2D-A1D4-D751B1ED47D3}"/>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8C2F0952-49E7-493E-8219-DC28CE88CAD2}"/>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A44C3CD1-D6BA-4452-9DD7-D3BD9DDAF37D}"/>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024B98FE-548B-4E30-B40B-8A8A2A658EA6}"/>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E7548443-5235-49CE-AA58-4923A3A0E15E}"/>
            </a:ext>
          </a:extLst>
        </xdr:cNvPr>
        <xdr:cNvSpPr txBox="1"/>
      </xdr:nvSpPr>
      <xdr:spPr>
        <a:xfrm>
          <a:off x="789956" y="5562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A464C0ED-835F-4ED7-988B-BB7AA77AB5E9}"/>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6E4627E8-3EED-4C7A-B1F1-6FD7D43A0097}"/>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C166F690-EA21-4162-A1E8-94815197C000}"/>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157FD3DD-C8EA-4E82-BEEB-81C701AEB092}"/>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3C00AC41-72FD-416F-B6CB-106AEE8DA2F9}"/>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B1B88A2F-A20C-400A-827B-A8FADD7C46CC}"/>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C0D38DBB-A77F-4382-BADF-72385BCF25BD}"/>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9FB9EABD-1C6B-4896-A2DE-4F7BF5DCE45F}"/>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8DE5387-903D-43E8-BF81-065273B1B703}"/>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FE26C805-909F-4EB0-8C74-5181B4345F43}"/>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8955DC3F-4BD5-4EF4-89E3-5DA6334C9A1B}"/>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69" name="直線コネクタ 68">
          <a:extLst>
            <a:ext uri="{FF2B5EF4-FFF2-40B4-BE49-F238E27FC236}">
              <a16:creationId xmlns:a16="http://schemas.microsoft.com/office/drawing/2014/main" id="{C4CF2038-4AC3-479D-974C-9424392E717F}"/>
            </a:ext>
          </a:extLst>
        </xdr:cNvPr>
        <xdr:cNvCxnSpPr/>
      </xdr:nvCxnSpPr>
      <xdr:spPr>
        <a:xfrm flipV="1">
          <a:off x="4306570" y="4355253"/>
          <a:ext cx="1270" cy="1273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0" name="有形固定資産減価償却率最小値テキスト">
          <a:extLst>
            <a:ext uri="{FF2B5EF4-FFF2-40B4-BE49-F238E27FC236}">
              <a16:creationId xmlns:a16="http://schemas.microsoft.com/office/drawing/2014/main" id="{518E2BCE-B580-464B-BF97-DB95815F0388}"/>
            </a:ext>
          </a:extLst>
        </xdr:cNvPr>
        <xdr:cNvSpPr txBox="1"/>
      </xdr:nvSpPr>
      <xdr:spPr>
        <a:xfrm>
          <a:off x="4359275" y="563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1" name="直線コネクタ 70">
          <a:extLst>
            <a:ext uri="{FF2B5EF4-FFF2-40B4-BE49-F238E27FC236}">
              <a16:creationId xmlns:a16="http://schemas.microsoft.com/office/drawing/2014/main" id="{086B0F3B-6E14-4224-9FC6-0D08346D8A82}"/>
            </a:ext>
          </a:extLst>
        </xdr:cNvPr>
        <xdr:cNvCxnSpPr/>
      </xdr:nvCxnSpPr>
      <xdr:spPr>
        <a:xfrm>
          <a:off x="4216400" y="562842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72" name="有形固定資産減価償却率最大値テキスト">
          <a:extLst>
            <a:ext uri="{FF2B5EF4-FFF2-40B4-BE49-F238E27FC236}">
              <a16:creationId xmlns:a16="http://schemas.microsoft.com/office/drawing/2014/main" id="{0CAB6C2B-AB07-4BC1-A0AE-79DB92D8E9EA}"/>
            </a:ext>
          </a:extLst>
        </xdr:cNvPr>
        <xdr:cNvSpPr txBox="1"/>
      </xdr:nvSpPr>
      <xdr:spPr>
        <a:xfrm>
          <a:off x="4359275" y="4143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73" name="直線コネクタ 72">
          <a:extLst>
            <a:ext uri="{FF2B5EF4-FFF2-40B4-BE49-F238E27FC236}">
              <a16:creationId xmlns:a16="http://schemas.microsoft.com/office/drawing/2014/main" id="{DD95ED35-EDE3-49D1-BADC-BEAF78BFB287}"/>
            </a:ext>
          </a:extLst>
        </xdr:cNvPr>
        <xdr:cNvCxnSpPr/>
      </xdr:nvCxnSpPr>
      <xdr:spPr>
        <a:xfrm>
          <a:off x="4216400" y="435525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4" name="有形固定資産減価償却率平均値テキスト">
          <a:extLst>
            <a:ext uri="{FF2B5EF4-FFF2-40B4-BE49-F238E27FC236}">
              <a16:creationId xmlns:a16="http://schemas.microsoft.com/office/drawing/2014/main" id="{590EFA05-69CD-4FFE-90B0-51B2DDA51E95}"/>
            </a:ext>
          </a:extLst>
        </xdr:cNvPr>
        <xdr:cNvSpPr txBox="1"/>
      </xdr:nvSpPr>
      <xdr:spPr>
        <a:xfrm>
          <a:off x="4359275" y="5019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5" name="フローチャート: 判断 74">
          <a:extLst>
            <a:ext uri="{FF2B5EF4-FFF2-40B4-BE49-F238E27FC236}">
              <a16:creationId xmlns:a16="http://schemas.microsoft.com/office/drawing/2014/main" id="{0A32B173-03C6-4D97-83F9-C349405650E3}"/>
            </a:ext>
          </a:extLst>
        </xdr:cNvPr>
        <xdr:cNvSpPr/>
      </xdr:nvSpPr>
      <xdr:spPr>
        <a:xfrm>
          <a:off x="4254500" y="50408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76" name="フローチャート: 判断 75">
          <a:extLst>
            <a:ext uri="{FF2B5EF4-FFF2-40B4-BE49-F238E27FC236}">
              <a16:creationId xmlns:a16="http://schemas.microsoft.com/office/drawing/2014/main" id="{37DF5313-6104-46EE-8C17-1D1175254E79}"/>
            </a:ext>
          </a:extLst>
        </xdr:cNvPr>
        <xdr:cNvSpPr/>
      </xdr:nvSpPr>
      <xdr:spPr>
        <a:xfrm>
          <a:off x="3616325" y="50296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7" name="フローチャート: 判断 76">
          <a:extLst>
            <a:ext uri="{FF2B5EF4-FFF2-40B4-BE49-F238E27FC236}">
              <a16:creationId xmlns:a16="http://schemas.microsoft.com/office/drawing/2014/main" id="{0D772F29-A07E-453C-B1F5-A19DFF0576E1}"/>
            </a:ext>
          </a:extLst>
        </xdr:cNvPr>
        <xdr:cNvSpPr/>
      </xdr:nvSpPr>
      <xdr:spPr>
        <a:xfrm>
          <a:off x="2930525" y="49644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8" name="フローチャート: 判断 77">
          <a:extLst>
            <a:ext uri="{FF2B5EF4-FFF2-40B4-BE49-F238E27FC236}">
              <a16:creationId xmlns:a16="http://schemas.microsoft.com/office/drawing/2014/main" id="{5A03B4FF-6F5D-4316-AA36-8E07668EB058}"/>
            </a:ext>
          </a:extLst>
        </xdr:cNvPr>
        <xdr:cNvSpPr/>
      </xdr:nvSpPr>
      <xdr:spPr>
        <a:xfrm>
          <a:off x="2244725" y="494559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9" name="フローチャート: 判断 78">
          <a:extLst>
            <a:ext uri="{FF2B5EF4-FFF2-40B4-BE49-F238E27FC236}">
              <a16:creationId xmlns:a16="http://schemas.microsoft.com/office/drawing/2014/main" id="{D45E2661-4B7B-48FB-8629-CA474EDF49DF}"/>
            </a:ext>
          </a:extLst>
        </xdr:cNvPr>
        <xdr:cNvSpPr/>
      </xdr:nvSpPr>
      <xdr:spPr>
        <a:xfrm>
          <a:off x="1558925" y="49352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F834BE6-CEB1-4AD3-B95C-2D5A0FE1B444}"/>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47D4609-3A44-4788-8390-4236E477697A}"/>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0951EE4-E441-4F30-A9FC-7EA0BECEF61E}"/>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246CAFA-A677-42D9-AA7D-2E1736FAA220}"/>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11C39BA-00A7-4BB8-A2E4-84D07E9DEC14}"/>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5" name="楕円 84">
          <a:extLst>
            <a:ext uri="{FF2B5EF4-FFF2-40B4-BE49-F238E27FC236}">
              <a16:creationId xmlns:a16="http://schemas.microsoft.com/office/drawing/2014/main" id="{20796200-750D-4567-81F2-E96F893DABA3}"/>
            </a:ext>
          </a:extLst>
        </xdr:cNvPr>
        <xdr:cNvSpPr/>
      </xdr:nvSpPr>
      <xdr:spPr>
        <a:xfrm>
          <a:off x="4254500" y="50220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18855</xdr:rowOff>
    </xdr:from>
    <xdr:ext cx="405111" cy="259045"/>
    <xdr:sp macro="" textlink="">
      <xdr:nvSpPr>
        <xdr:cNvPr id="86" name="有形固定資産減価償却率該当値テキスト">
          <a:extLst>
            <a:ext uri="{FF2B5EF4-FFF2-40B4-BE49-F238E27FC236}">
              <a16:creationId xmlns:a16="http://schemas.microsoft.com/office/drawing/2014/main" id="{E848C6F3-6ABC-4EBD-B86A-5AD98AAD91B5}"/>
            </a:ext>
          </a:extLst>
        </xdr:cNvPr>
        <xdr:cNvSpPr txBox="1"/>
      </xdr:nvSpPr>
      <xdr:spPr>
        <a:xfrm>
          <a:off x="4359275" y="4876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160232</xdr:rowOff>
    </xdr:from>
    <xdr:to>
      <xdr:col>19</xdr:col>
      <xdr:colOff>187325</xdr:colOff>
      <xdr:row>31</xdr:row>
      <xdr:rowOff>90382</xdr:rowOff>
    </xdr:to>
    <xdr:sp macro="" textlink="">
      <xdr:nvSpPr>
        <xdr:cNvPr id="87" name="楕円 86">
          <a:extLst>
            <a:ext uri="{FF2B5EF4-FFF2-40B4-BE49-F238E27FC236}">
              <a16:creationId xmlns:a16="http://schemas.microsoft.com/office/drawing/2014/main" id="{7E809AEA-170F-484A-A827-0F77922707E3}"/>
            </a:ext>
          </a:extLst>
        </xdr:cNvPr>
        <xdr:cNvSpPr/>
      </xdr:nvSpPr>
      <xdr:spPr>
        <a:xfrm>
          <a:off x="3616325" y="502115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39582</xdr:rowOff>
    </xdr:from>
    <xdr:to>
      <xdr:col>23</xdr:col>
      <xdr:colOff>85725</xdr:colOff>
      <xdr:row>31</xdr:row>
      <xdr:rowOff>46778</xdr:rowOff>
    </xdr:to>
    <xdr:cxnSp macro="">
      <xdr:nvCxnSpPr>
        <xdr:cNvPr id="88" name="直線コネクタ 87">
          <a:extLst>
            <a:ext uri="{FF2B5EF4-FFF2-40B4-BE49-F238E27FC236}">
              <a16:creationId xmlns:a16="http://schemas.microsoft.com/office/drawing/2014/main" id="{B32925CF-4EEF-4A24-BFE4-139332738C8D}"/>
            </a:ext>
          </a:extLst>
        </xdr:cNvPr>
        <xdr:cNvCxnSpPr/>
      </xdr:nvCxnSpPr>
      <xdr:spPr>
        <a:xfrm>
          <a:off x="3673475" y="5059257"/>
          <a:ext cx="628650" cy="1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42757</xdr:rowOff>
    </xdr:from>
    <xdr:to>
      <xdr:col>15</xdr:col>
      <xdr:colOff>187325</xdr:colOff>
      <xdr:row>31</xdr:row>
      <xdr:rowOff>144357</xdr:rowOff>
    </xdr:to>
    <xdr:sp macro="" textlink="">
      <xdr:nvSpPr>
        <xdr:cNvPr id="89" name="楕円 88">
          <a:extLst>
            <a:ext uri="{FF2B5EF4-FFF2-40B4-BE49-F238E27FC236}">
              <a16:creationId xmlns:a16="http://schemas.microsoft.com/office/drawing/2014/main" id="{8895C327-9356-44A6-9707-8453E7B10DEE}"/>
            </a:ext>
          </a:extLst>
        </xdr:cNvPr>
        <xdr:cNvSpPr/>
      </xdr:nvSpPr>
      <xdr:spPr>
        <a:xfrm>
          <a:off x="2930525" y="50656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39582</xdr:rowOff>
    </xdr:from>
    <xdr:to>
      <xdr:col>19</xdr:col>
      <xdr:colOff>136525</xdr:colOff>
      <xdr:row>31</xdr:row>
      <xdr:rowOff>93557</xdr:rowOff>
    </xdr:to>
    <xdr:cxnSp macro="">
      <xdr:nvCxnSpPr>
        <xdr:cNvPr id="90" name="直線コネクタ 89">
          <a:extLst>
            <a:ext uri="{FF2B5EF4-FFF2-40B4-BE49-F238E27FC236}">
              <a16:creationId xmlns:a16="http://schemas.microsoft.com/office/drawing/2014/main" id="{F5B3CDA5-E02C-479B-8897-5A64909A95FE}"/>
            </a:ext>
          </a:extLst>
        </xdr:cNvPr>
        <xdr:cNvCxnSpPr/>
      </xdr:nvCxnSpPr>
      <xdr:spPr>
        <a:xfrm flipV="1">
          <a:off x="2987675" y="5059257"/>
          <a:ext cx="6858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13970</xdr:rowOff>
    </xdr:from>
    <xdr:to>
      <xdr:col>11</xdr:col>
      <xdr:colOff>187325</xdr:colOff>
      <xdr:row>31</xdr:row>
      <xdr:rowOff>115570</xdr:rowOff>
    </xdr:to>
    <xdr:sp macro="" textlink="">
      <xdr:nvSpPr>
        <xdr:cNvPr id="91" name="楕円 90">
          <a:extLst>
            <a:ext uri="{FF2B5EF4-FFF2-40B4-BE49-F238E27FC236}">
              <a16:creationId xmlns:a16="http://schemas.microsoft.com/office/drawing/2014/main" id="{7090B99A-8962-46DA-B5E8-A03285F64A17}"/>
            </a:ext>
          </a:extLst>
        </xdr:cNvPr>
        <xdr:cNvSpPr/>
      </xdr:nvSpPr>
      <xdr:spPr>
        <a:xfrm>
          <a:off x="2244725" y="50304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64770</xdr:rowOff>
    </xdr:from>
    <xdr:to>
      <xdr:col>15</xdr:col>
      <xdr:colOff>136525</xdr:colOff>
      <xdr:row>31</xdr:row>
      <xdr:rowOff>93557</xdr:rowOff>
    </xdr:to>
    <xdr:cxnSp macro="">
      <xdr:nvCxnSpPr>
        <xdr:cNvPr id="92" name="直線コネクタ 91">
          <a:extLst>
            <a:ext uri="{FF2B5EF4-FFF2-40B4-BE49-F238E27FC236}">
              <a16:creationId xmlns:a16="http://schemas.microsoft.com/office/drawing/2014/main" id="{D0B75DDA-3BA7-484B-9D9D-A4076F72465C}"/>
            </a:ext>
          </a:extLst>
        </xdr:cNvPr>
        <xdr:cNvCxnSpPr/>
      </xdr:nvCxnSpPr>
      <xdr:spPr>
        <a:xfrm>
          <a:off x="2301875" y="5087620"/>
          <a:ext cx="685800" cy="2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142240</xdr:rowOff>
    </xdr:from>
    <xdr:to>
      <xdr:col>7</xdr:col>
      <xdr:colOff>187325</xdr:colOff>
      <xdr:row>31</xdr:row>
      <xdr:rowOff>72390</xdr:rowOff>
    </xdr:to>
    <xdr:sp macro="" textlink="">
      <xdr:nvSpPr>
        <xdr:cNvPr id="93" name="楕円 92">
          <a:extLst>
            <a:ext uri="{FF2B5EF4-FFF2-40B4-BE49-F238E27FC236}">
              <a16:creationId xmlns:a16="http://schemas.microsoft.com/office/drawing/2014/main" id="{F119B618-B591-4EE5-B51E-DE729EBE0D2C}"/>
            </a:ext>
          </a:extLst>
        </xdr:cNvPr>
        <xdr:cNvSpPr/>
      </xdr:nvSpPr>
      <xdr:spPr>
        <a:xfrm>
          <a:off x="1558925" y="500316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21590</xdr:rowOff>
    </xdr:from>
    <xdr:to>
      <xdr:col>11</xdr:col>
      <xdr:colOff>136525</xdr:colOff>
      <xdr:row>31</xdr:row>
      <xdr:rowOff>64770</xdr:rowOff>
    </xdr:to>
    <xdr:cxnSp macro="">
      <xdr:nvCxnSpPr>
        <xdr:cNvPr id="94" name="直線コネクタ 93">
          <a:extLst>
            <a:ext uri="{FF2B5EF4-FFF2-40B4-BE49-F238E27FC236}">
              <a16:creationId xmlns:a16="http://schemas.microsoft.com/office/drawing/2014/main" id="{538D5200-1B6E-4D88-BA2F-675A9C02D377}"/>
            </a:ext>
          </a:extLst>
        </xdr:cNvPr>
        <xdr:cNvCxnSpPr/>
      </xdr:nvCxnSpPr>
      <xdr:spPr>
        <a:xfrm>
          <a:off x="1616075" y="5041265"/>
          <a:ext cx="6858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99500</xdr:rowOff>
    </xdr:from>
    <xdr:ext cx="405111" cy="259045"/>
    <xdr:sp macro="" textlink="">
      <xdr:nvSpPr>
        <xdr:cNvPr id="95" name="n_1aveValue有形固定資産減価償却率">
          <a:extLst>
            <a:ext uri="{FF2B5EF4-FFF2-40B4-BE49-F238E27FC236}">
              <a16:creationId xmlns:a16="http://schemas.microsoft.com/office/drawing/2014/main" id="{232B9013-0B7E-489C-B96A-7F7EC0F02133}"/>
            </a:ext>
          </a:extLst>
        </xdr:cNvPr>
        <xdr:cNvSpPr txBox="1"/>
      </xdr:nvSpPr>
      <xdr:spPr>
        <a:xfrm>
          <a:off x="3474094" y="512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96" name="n_2aveValue有形固定資産減価償却率">
          <a:extLst>
            <a:ext uri="{FF2B5EF4-FFF2-40B4-BE49-F238E27FC236}">
              <a16:creationId xmlns:a16="http://schemas.microsoft.com/office/drawing/2014/main" id="{A6227768-CD84-4305-8357-E996098C861A}"/>
            </a:ext>
          </a:extLst>
        </xdr:cNvPr>
        <xdr:cNvSpPr txBox="1"/>
      </xdr:nvSpPr>
      <xdr:spPr>
        <a:xfrm>
          <a:off x="2797819" y="47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97" name="n_3aveValue有形固定資産減価償却率">
          <a:extLst>
            <a:ext uri="{FF2B5EF4-FFF2-40B4-BE49-F238E27FC236}">
              <a16:creationId xmlns:a16="http://schemas.microsoft.com/office/drawing/2014/main" id="{395F222E-3BA6-4D71-817C-B27A129676E7}"/>
            </a:ext>
          </a:extLst>
        </xdr:cNvPr>
        <xdr:cNvSpPr txBox="1"/>
      </xdr:nvSpPr>
      <xdr:spPr>
        <a:xfrm>
          <a:off x="2112019" y="472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98" name="n_4aveValue有形固定資産減価償却率">
          <a:extLst>
            <a:ext uri="{FF2B5EF4-FFF2-40B4-BE49-F238E27FC236}">
              <a16:creationId xmlns:a16="http://schemas.microsoft.com/office/drawing/2014/main" id="{168D6948-8756-41F0-BB5A-30106E4B0B11}"/>
            </a:ext>
          </a:extLst>
        </xdr:cNvPr>
        <xdr:cNvSpPr txBox="1"/>
      </xdr:nvSpPr>
      <xdr:spPr>
        <a:xfrm>
          <a:off x="1426219" y="47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106909</xdr:rowOff>
    </xdr:from>
    <xdr:ext cx="405111" cy="259045"/>
    <xdr:sp macro="" textlink="">
      <xdr:nvSpPr>
        <xdr:cNvPr id="99" name="n_1mainValue有形固定資産減価償却率">
          <a:extLst>
            <a:ext uri="{FF2B5EF4-FFF2-40B4-BE49-F238E27FC236}">
              <a16:creationId xmlns:a16="http://schemas.microsoft.com/office/drawing/2014/main" id="{2890C608-56C1-419A-92E4-E2884F3B5EF5}"/>
            </a:ext>
          </a:extLst>
        </xdr:cNvPr>
        <xdr:cNvSpPr txBox="1"/>
      </xdr:nvSpPr>
      <xdr:spPr>
        <a:xfrm>
          <a:off x="3474094" y="47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135484</xdr:rowOff>
    </xdr:from>
    <xdr:ext cx="405111" cy="259045"/>
    <xdr:sp macro="" textlink="">
      <xdr:nvSpPr>
        <xdr:cNvPr id="100" name="n_2mainValue有形固定資産減価償却率">
          <a:extLst>
            <a:ext uri="{FF2B5EF4-FFF2-40B4-BE49-F238E27FC236}">
              <a16:creationId xmlns:a16="http://schemas.microsoft.com/office/drawing/2014/main" id="{53DB5234-9B76-4077-B3AE-ED8499CE3B7B}"/>
            </a:ext>
          </a:extLst>
        </xdr:cNvPr>
        <xdr:cNvSpPr txBox="1"/>
      </xdr:nvSpPr>
      <xdr:spPr>
        <a:xfrm>
          <a:off x="2797819" y="5155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101" name="n_3mainValue有形固定資産減価償却率">
          <a:extLst>
            <a:ext uri="{FF2B5EF4-FFF2-40B4-BE49-F238E27FC236}">
              <a16:creationId xmlns:a16="http://schemas.microsoft.com/office/drawing/2014/main" id="{C77819DC-C12A-4E82-AC4A-AA530EF01CB8}"/>
            </a:ext>
          </a:extLst>
        </xdr:cNvPr>
        <xdr:cNvSpPr txBox="1"/>
      </xdr:nvSpPr>
      <xdr:spPr>
        <a:xfrm>
          <a:off x="2112019" y="51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63517</xdr:rowOff>
    </xdr:from>
    <xdr:ext cx="405111" cy="259045"/>
    <xdr:sp macro="" textlink="">
      <xdr:nvSpPr>
        <xdr:cNvPr id="102" name="n_4mainValue有形固定資産減価償却率">
          <a:extLst>
            <a:ext uri="{FF2B5EF4-FFF2-40B4-BE49-F238E27FC236}">
              <a16:creationId xmlns:a16="http://schemas.microsoft.com/office/drawing/2014/main" id="{30D1764C-9147-431F-87BD-16A2088FF8D5}"/>
            </a:ext>
          </a:extLst>
        </xdr:cNvPr>
        <xdr:cNvSpPr txBox="1"/>
      </xdr:nvSpPr>
      <xdr:spPr>
        <a:xfrm>
          <a:off x="1426219" y="508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5DCAAB8B-EDC0-4D65-973B-CB019A223844}"/>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93617E4B-89DB-488D-903B-024FA73327E0}"/>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7108A4C-D8AE-4C26-A0DB-6BF2FABD4B96}"/>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D0C8F910-5827-4298-B38D-CFED327A2DD5}"/>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73E403B1-F8FA-40BF-BC96-7F8CBBB54249}"/>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D45D6B00-0581-46DC-8654-E8718CB05EAB}"/>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2CF487F9-67BF-40C0-A89B-40BEE4B9191E}"/>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11BFE29-0421-49CB-AAA3-5A42684E34E2}"/>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9A58A6E7-4C40-4E18-B20B-ACA326AAB8AC}"/>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91E2FCF2-C44D-47E9-8DC3-7B43AB491E37}"/>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BC571EA1-08F9-495C-87FB-9B2EA4461531}"/>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476A2BF8-D49D-422A-83F6-D5EBC2EC1704}"/>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109986AC-7D8E-4D5E-B654-D66329559642}"/>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保育所</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園が直営であることや、同一保健福祉圏域（乙訓圏域）内の市町で概ね同水準のサービスを実施していることから、財政規模に対する負担が大きく、経常経費充当一般財源等が膨らむため、比率算定の分母が小さくなり、類似団体平均より比率が高い傾向にある。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以降、普通交付税の追加交付や固定資産税収の増等で基金積立が進み、比率算定の分子部分が減少、分母部分は増加し、急激に比率が下がった。今後の事業実施にあたっても、国・府等の補助金の獲得、交付税措置のある有利な地方債の活用により将来負担の軽減に努める。</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5B4BF243-8899-4C17-9149-F8BAA69903F3}"/>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CD3454D9-2C10-4D55-8995-90FA868A5AB4}"/>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BEA61C61-5419-4EB1-9F4C-E7FCC6787DB3}"/>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72E1559C-BEF7-49BF-9FC5-418E9F38FCD7}"/>
            </a:ext>
          </a:extLst>
        </xdr:cNvPr>
        <xdr:cNvCxnSpPr/>
      </xdr:nvCxnSpPr>
      <xdr:spPr>
        <a:xfrm>
          <a:off x="10198100" y="569549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F5B3D890-6354-4183-9651-5750E4F52646}"/>
            </a:ext>
          </a:extLst>
        </xdr:cNvPr>
        <xdr:cNvSpPr txBox="1"/>
      </xdr:nvSpPr>
      <xdr:spPr>
        <a:xfrm>
          <a:off x="9708926" y="56112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2E39D5CF-FD6D-4FD9-953E-074823F513D2}"/>
            </a:ext>
          </a:extLst>
        </xdr:cNvPr>
        <xdr:cNvCxnSpPr/>
      </xdr:nvCxnSpPr>
      <xdr:spPr>
        <a:xfrm>
          <a:off x="10198100" y="541246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1FF413B6-70F6-41BE-981A-672C2BF6F007}"/>
            </a:ext>
          </a:extLst>
        </xdr:cNvPr>
        <xdr:cNvSpPr txBox="1"/>
      </xdr:nvSpPr>
      <xdr:spPr>
        <a:xfrm>
          <a:off x="9762011" y="53218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9B50795F-F7CF-4B1E-87C2-B04267DFAFE8}"/>
            </a:ext>
          </a:extLst>
        </xdr:cNvPr>
        <xdr:cNvCxnSpPr/>
      </xdr:nvCxnSpPr>
      <xdr:spPr>
        <a:xfrm>
          <a:off x="10198100" y="512308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BD86CFDE-8F4F-4365-84FD-F7AEA45E692E}"/>
            </a:ext>
          </a:extLst>
        </xdr:cNvPr>
        <xdr:cNvSpPr txBox="1"/>
      </xdr:nvSpPr>
      <xdr:spPr>
        <a:xfrm>
          <a:off x="9762011" y="5029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CFAB488-5D42-4BA9-9299-F56CECCF7184}"/>
            </a:ext>
          </a:extLst>
        </xdr:cNvPr>
        <xdr:cNvCxnSpPr/>
      </xdr:nvCxnSpPr>
      <xdr:spPr>
        <a:xfrm>
          <a:off x="10198100" y="483053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4720820-1A5C-42F1-89E1-4509642AFB0E}"/>
            </a:ext>
          </a:extLst>
        </xdr:cNvPr>
        <xdr:cNvSpPr txBox="1"/>
      </xdr:nvSpPr>
      <xdr:spPr>
        <a:xfrm>
          <a:off x="9762011" y="47367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B840BCEA-4057-461B-884D-555FAD1F3232}"/>
            </a:ext>
          </a:extLst>
        </xdr:cNvPr>
        <xdr:cNvCxnSpPr/>
      </xdr:nvCxnSpPr>
      <xdr:spPr>
        <a:xfrm>
          <a:off x="10198100" y="453163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6C2F0AB3-0450-4E49-A4BC-728C5B314F0A}"/>
            </a:ext>
          </a:extLst>
        </xdr:cNvPr>
        <xdr:cNvSpPr txBox="1"/>
      </xdr:nvSpPr>
      <xdr:spPr>
        <a:xfrm>
          <a:off x="9762011" y="44473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E0433261-FA64-4153-B03C-91A1C35591B5}"/>
            </a:ext>
          </a:extLst>
        </xdr:cNvPr>
        <xdr:cNvCxnSpPr/>
      </xdr:nvCxnSpPr>
      <xdr:spPr>
        <a:xfrm>
          <a:off x="10198100" y="423907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308B14E6-A88F-43D1-9E5F-1A32E70A84D5}"/>
            </a:ext>
          </a:extLst>
        </xdr:cNvPr>
        <xdr:cNvSpPr txBox="1"/>
      </xdr:nvSpPr>
      <xdr:spPr>
        <a:xfrm>
          <a:off x="9867778" y="41548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63AF8870-E1E5-4A2B-97C7-8967619D05FA}"/>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5B6CCA88-8A60-4FB4-9917-23A93D0CAAFB}"/>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33" name="直線コネクタ 132">
          <a:extLst>
            <a:ext uri="{FF2B5EF4-FFF2-40B4-BE49-F238E27FC236}">
              <a16:creationId xmlns:a16="http://schemas.microsoft.com/office/drawing/2014/main" id="{5C1F9B5D-A034-4C53-918C-042A40B415CB}"/>
            </a:ext>
          </a:extLst>
        </xdr:cNvPr>
        <xdr:cNvCxnSpPr/>
      </xdr:nvCxnSpPr>
      <xdr:spPr>
        <a:xfrm flipV="1">
          <a:off x="13326745" y="4239078"/>
          <a:ext cx="1269" cy="138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34" name="債務償還比率最小値テキスト">
          <a:extLst>
            <a:ext uri="{FF2B5EF4-FFF2-40B4-BE49-F238E27FC236}">
              <a16:creationId xmlns:a16="http://schemas.microsoft.com/office/drawing/2014/main" id="{778525C3-AD7F-4C7A-AECB-A3D9F04E3A46}"/>
            </a:ext>
          </a:extLst>
        </xdr:cNvPr>
        <xdr:cNvSpPr txBox="1"/>
      </xdr:nvSpPr>
      <xdr:spPr>
        <a:xfrm>
          <a:off x="13379450" y="563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35" name="直線コネクタ 134">
          <a:extLst>
            <a:ext uri="{FF2B5EF4-FFF2-40B4-BE49-F238E27FC236}">
              <a16:creationId xmlns:a16="http://schemas.microsoft.com/office/drawing/2014/main" id="{39E98929-92D0-4565-8C4D-D4B44AEB6C32}"/>
            </a:ext>
          </a:extLst>
        </xdr:cNvPr>
        <xdr:cNvCxnSpPr/>
      </xdr:nvCxnSpPr>
      <xdr:spPr>
        <a:xfrm>
          <a:off x="13255625" y="56277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E5164454-529F-4917-999E-4EBFC2DF4F82}"/>
            </a:ext>
          </a:extLst>
        </xdr:cNvPr>
        <xdr:cNvSpPr txBox="1"/>
      </xdr:nvSpPr>
      <xdr:spPr>
        <a:xfrm>
          <a:off x="13379450" y="4036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15739FE8-7702-4A44-8C2B-5445533AD261}"/>
            </a:ext>
          </a:extLst>
        </xdr:cNvPr>
        <xdr:cNvCxnSpPr/>
      </xdr:nvCxnSpPr>
      <xdr:spPr>
        <a:xfrm>
          <a:off x="13255625" y="42390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154440</xdr:rowOff>
    </xdr:from>
    <xdr:ext cx="469744" cy="259045"/>
    <xdr:sp macro="" textlink="">
      <xdr:nvSpPr>
        <xdr:cNvPr id="138" name="債務償還比率平均値テキスト">
          <a:extLst>
            <a:ext uri="{FF2B5EF4-FFF2-40B4-BE49-F238E27FC236}">
              <a16:creationId xmlns:a16="http://schemas.microsoft.com/office/drawing/2014/main" id="{4D776E87-B9A2-4A85-BB69-4C4C27555FD5}"/>
            </a:ext>
          </a:extLst>
        </xdr:cNvPr>
        <xdr:cNvSpPr txBox="1"/>
      </xdr:nvSpPr>
      <xdr:spPr>
        <a:xfrm>
          <a:off x="13379450" y="468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39" name="フローチャート: 判断 138">
          <a:extLst>
            <a:ext uri="{FF2B5EF4-FFF2-40B4-BE49-F238E27FC236}">
              <a16:creationId xmlns:a16="http://schemas.microsoft.com/office/drawing/2014/main" id="{C79E7055-EF84-44CD-A0F8-2273772DFB0F}"/>
            </a:ext>
          </a:extLst>
        </xdr:cNvPr>
        <xdr:cNvSpPr/>
      </xdr:nvSpPr>
      <xdr:spPr>
        <a:xfrm>
          <a:off x="13293725" y="48273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40" name="フローチャート: 判断 139">
          <a:extLst>
            <a:ext uri="{FF2B5EF4-FFF2-40B4-BE49-F238E27FC236}">
              <a16:creationId xmlns:a16="http://schemas.microsoft.com/office/drawing/2014/main" id="{F85F0239-816D-4492-B415-0D70D28C06D4}"/>
            </a:ext>
          </a:extLst>
        </xdr:cNvPr>
        <xdr:cNvSpPr/>
      </xdr:nvSpPr>
      <xdr:spPr>
        <a:xfrm>
          <a:off x="12646025" y="479910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155657</xdr:rowOff>
    </xdr:from>
    <xdr:to>
      <xdr:col>68</xdr:col>
      <xdr:colOff>123825</xdr:colOff>
      <xdr:row>31</xdr:row>
      <xdr:rowOff>85807</xdr:rowOff>
    </xdr:to>
    <xdr:sp macro="" textlink="">
      <xdr:nvSpPr>
        <xdr:cNvPr id="141" name="フローチャート: 判断 140">
          <a:extLst>
            <a:ext uri="{FF2B5EF4-FFF2-40B4-BE49-F238E27FC236}">
              <a16:creationId xmlns:a16="http://schemas.microsoft.com/office/drawing/2014/main" id="{AC28535D-9454-4777-AFE2-56C515520BAE}"/>
            </a:ext>
          </a:extLst>
        </xdr:cNvPr>
        <xdr:cNvSpPr/>
      </xdr:nvSpPr>
      <xdr:spPr>
        <a:xfrm>
          <a:off x="11960225" y="501658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42" name="フローチャート: 判断 141">
          <a:extLst>
            <a:ext uri="{FF2B5EF4-FFF2-40B4-BE49-F238E27FC236}">
              <a16:creationId xmlns:a16="http://schemas.microsoft.com/office/drawing/2014/main" id="{20BB7515-9FCB-4DBA-9B61-8CD28F7BBAFA}"/>
            </a:ext>
          </a:extLst>
        </xdr:cNvPr>
        <xdr:cNvSpPr/>
      </xdr:nvSpPr>
      <xdr:spPr>
        <a:xfrm>
          <a:off x="11274425" y="504943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43" name="フローチャート: 判断 142">
          <a:extLst>
            <a:ext uri="{FF2B5EF4-FFF2-40B4-BE49-F238E27FC236}">
              <a16:creationId xmlns:a16="http://schemas.microsoft.com/office/drawing/2014/main" id="{B0B1CF50-726A-443E-825D-56C09FE16831}"/>
            </a:ext>
          </a:extLst>
        </xdr:cNvPr>
        <xdr:cNvSpPr/>
      </xdr:nvSpPr>
      <xdr:spPr>
        <a:xfrm>
          <a:off x="10588625" y="50169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48FC0FA-55B1-4BC5-8463-0BF85E74DC60}"/>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CA94019-6337-49D7-A5AC-41BAE14D3D47}"/>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DAF7C81-52D1-47C0-8E96-C65818686387}"/>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7595E30-2095-4C68-852D-34974442201A}"/>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22E8916-DF43-442E-B53F-E523B726957E}"/>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164102</xdr:rowOff>
    </xdr:from>
    <xdr:to>
      <xdr:col>76</xdr:col>
      <xdr:colOff>73025</xdr:colOff>
      <xdr:row>30</xdr:row>
      <xdr:rowOff>94252</xdr:rowOff>
    </xdr:to>
    <xdr:sp macro="" textlink="">
      <xdr:nvSpPr>
        <xdr:cNvPr id="149" name="楕円 148">
          <a:extLst>
            <a:ext uri="{FF2B5EF4-FFF2-40B4-BE49-F238E27FC236}">
              <a16:creationId xmlns:a16="http://schemas.microsoft.com/office/drawing/2014/main" id="{7F11C8F1-4983-4093-8EEF-A9855A394DA4}"/>
            </a:ext>
          </a:extLst>
        </xdr:cNvPr>
        <xdr:cNvSpPr/>
      </xdr:nvSpPr>
      <xdr:spPr>
        <a:xfrm>
          <a:off x="13293725" y="48567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142529</xdr:rowOff>
    </xdr:from>
    <xdr:ext cx="469744" cy="259045"/>
    <xdr:sp macro="" textlink="">
      <xdr:nvSpPr>
        <xdr:cNvPr id="150" name="債務償還比率該当値テキスト">
          <a:extLst>
            <a:ext uri="{FF2B5EF4-FFF2-40B4-BE49-F238E27FC236}">
              <a16:creationId xmlns:a16="http://schemas.microsoft.com/office/drawing/2014/main" id="{EAC52C33-33CF-431A-ABB9-434FDEFB6A61}"/>
            </a:ext>
          </a:extLst>
        </xdr:cNvPr>
        <xdr:cNvSpPr txBox="1"/>
      </xdr:nvSpPr>
      <xdr:spPr>
        <a:xfrm>
          <a:off x="13379450" y="484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145442</xdr:rowOff>
    </xdr:from>
    <xdr:to>
      <xdr:col>72</xdr:col>
      <xdr:colOff>123825</xdr:colOff>
      <xdr:row>30</xdr:row>
      <xdr:rowOff>75592</xdr:rowOff>
    </xdr:to>
    <xdr:sp macro="" textlink="">
      <xdr:nvSpPr>
        <xdr:cNvPr id="151" name="楕円 150">
          <a:extLst>
            <a:ext uri="{FF2B5EF4-FFF2-40B4-BE49-F238E27FC236}">
              <a16:creationId xmlns:a16="http://schemas.microsoft.com/office/drawing/2014/main" id="{DA185F8E-CECD-43C7-BD78-0877DF4489CE}"/>
            </a:ext>
          </a:extLst>
        </xdr:cNvPr>
        <xdr:cNvSpPr/>
      </xdr:nvSpPr>
      <xdr:spPr>
        <a:xfrm>
          <a:off x="12646025" y="48380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24792</xdr:rowOff>
    </xdr:from>
    <xdr:to>
      <xdr:col>76</xdr:col>
      <xdr:colOff>22225</xdr:colOff>
      <xdr:row>30</xdr:row>
      <xdr:rowOff>43452</xdr:rowOff>
    </xdr:to>
    <xdr:cxnSp macro="">
      <xdr:nvCxnSpPr>
        <xdr:cNvPr id="152" name="直線コネクタ 151">
          <a:extLst>
            <a:ext uri="{FF2B5EF4-FFF2-40B4-BE49-F238E27FC236}">
              <a16:creationId xmlns:a16="http://schemas.microsoft.com/office/drawing/2014/main" id="{D64CD382-58B1-408A-A28C-D0DA17524CFA}"/>
            </a:ext>
          </a:extLst>
        </xdr:cNvPr>
        <xdr:cNvCxnSpPr/>
      </xdr:nvCxnSpPr>
      <xdr:spPr>
        <a:xfrm>
          <a:off x="12693650" y="4885717"/>
          <a:ext cx="638175" cy="1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148517</xdr:rowOff>
    </xdr:from>
    <xdr:to>
      <xdr:col>68</xdr:col>
      <xdr:colOff>123825</xdr:colOff>
      <xdr:row>34</xdr:row>
      <xdr:rowOff>78667</xdr:rowOff>
    </xdr:to>
    <xdr:sp macro="" textlink="">
      <xdr:nvSpPr>
        <xdr:cNvPr id="153" name="楕円 152">
          <a:extLst>
            <a:ext uri="{FF2B5EF4-FFF2-40B4-BE49-F238E27FC236}">
              <a16:creationId xmlns:a16="http://schemas.microsoft.com/office/drawing/2014/main" id="{87453E73-72C8-46A1-9E31-4BB2182B6301}"/>
            </a:ext>
          </a:extLst>
        </xdr:cNvPr>
        <xdr:cNvSpPr/>
      </xdr:nvSpPr>
      <xdr:spPr>
        <a:xfrm>
          <a:off x="11960225" y="54888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24792</xdr:rowOff>
    </xdr:from>
    <xdr:to>
      <xdr:col>72</xdr:col>
      <xdr:colOff>73025</xdr:colOff>
      <xdr:row>34</xdr:row>
      <xdr:rowOff>27867</xdr:rowOff>
    </xdr:to>
    <xdr:cxnSp macro="">
      <xdr:nvCxnSpPr>
        <xdr:cNvPr id="154" name="直線コネクタ 153">
          <a:extLst>
            <a:ext uri="{FF2B5EF4-FFF2-40B4-BE49-F238E27FC236}">
              <a16:creationId xmlns:a16="http://schemas.microsoft.com/office/drawing/2014/main" id="{EAC86FC5-48F5-4998-901B-F916264D2ACA}"/>
            </a:ext>
          </a:extLst>
        </xdr:cNvPr>
        <xdr:cNvCxnSpPr/>
      </xdr:nvCxnSpPr>
      <xdr:spPr>
        <a:xfrm flipV="1">
          <a:off x="12007850" y="4885717"/>
          <a:ext cx="685800" cy="65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91921</xdr:rowOff>
    </xdr:from>
    <xdr:to>
      <xdr:col>64</xdr:col>
      <xdr:colOff>123825</xdr:colOff>
      <xdr:row>34</xdr:row>
      <xdr:rowOff>22071</xdr:rowOff>
    </xdr:to>
    <xdr:sp macro="" textlink="">
      <xdr:nvSpPr>
        <xdr:cNvPr id="155" name="楕円 154">
          <a:extLst>
            <a:ext uri="{FF2B5EF4-FFF2-40B4-BE49-F238E27FC236}">
              <a16:creationId xmlns:a16="http://schemas.microsoft.com/office/drawing/2014/main" id="{6D11FD59-C34E-4683-BE05-E26CE4907C1B}"/>
            </a:ext>
          </a:extLst>
        </xdr:cNvPr>
        <xdr:cNvSpPr/>
      </xdr:nvSpPr>
      <xdr:spPr>
        <a:xfrm>
          <a:off x="11274425" y="54322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142721</xdr:rowOff>
    </xdr:from>
    <xdr:to>
      <xdr:col>68</xdr:col>
      <xdr:colOff>73025</xdr:colOff>
      <xdr:row>34</xdr:row>
      <xdr:rowOff>27867</xdr:rowOff>
    </xdr:to>
    <xdr:cxnSp macro="">
      <xdr:nvCxnSpPr>
        <xdr:cNvPr id="156" name="直線コネクタ 155">
          <a:extLst>
            <a:ext uri="{FF2B5EF4-FFF2-40B4-BE49-F238E27FC236}">
              <a16:creationId xmlns:a16="http://schemas.microsoft.com/office/drawing/2014/main" id="{836549C9-2585-4444-BA62-79C5937A5752}"/>
            </a:ext>
          </a:extLst>
        </xdr:cNvPr>
        <xdr:cNvCxnSpPr/>
      </xdr:nvCxnSpPr>
      <xdr:spPr>
        <a:xfrm>
          <a:off x="11322050" y="5489421"/>
          <a:ext cx="685800" cy="4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135563</xdr:rowOff>
    </xdr:from>
    <xdr:to>
      <xdr:col>60</xdr:col>
      <xdr:colOff>123825</xdr:colOff>
      <xdr:row>34</xdr:row>
      <xdr:rowOff>65713</xdr:rowOff>
    </xdr:to>
    <xdr:sp macro="" textlink="">
      <xdr:nvSpPr>
        <xdr:cNvPr id="157" name="楕円 156">
          <a:extLst>
            <a:ext uri="{FF2B5EF4-FFF2-40B4-BE49-F238E27FC236}">
              <a16:creationId xmlns:a16="http://schemas.microsoft.com/office/drawing/2014/main" id="{85367F45-9C18-45A4-8545-3C6F5FF7E83E}"/>
            </a:ext>
          </a:extLst>
        </xdr:cNvPr>
        <xdr:cNvSpPr/>
      </xdr:nvSpPr>
      <xdr:spPr>
        <a:xfrm>
          <a:off x="10588625" y="54790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142721</xdr:rowOff>
    </xdr:from>
    <xdr:to>
      <xdr:col>64</xdr:col>
      <xdr:colOff>73025</xdr:colOff>
      <xdr:row>34</xdr:row>
      <xdr:rowOff>14913</xdr:rowOff>
    </xdr:to>
    <xdr:cxnSp macro="">
      <xdr:nvCxnSpPr>
        <xdr:cNvPr id="158" name="直線コネクタ 157">
          <a:extLst>
            <a:ext uri="{FF2B5EF4-FFF2-40B4-BE49-F238E27FC236}">
              <a16:creationId xmlns:a16="http://schemas.microsoft.com/office/drawing/2014/main" id="{D17A7A2A-B761-4986-9DD9-FD083414D91E}"/>
            </a:ext>
          </a:extLst>
        </xdr:cNvPr>
        <xdr:cNvCxnSpPr/>
      </xdr:nvCxnSpPr>
      <xdr:spPr>
        <a:xfrm flipV="1">
          <a:off x="10636250" y="5489421"/>
          <a:ext cx="685800" cy="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46780</xdr:rowOff>
    </xdr:from>
    <xdr:ext cx="469744" cy="259045"/>
    <xdr:sp macro="" textlink="">
      <xdr:nvSpPr>
        <xdr:cNvPr id="159" name="n_1aveValue債務償還比率">
          <a:extLst>
            <a:ext uri="{FF2B5EF4-FFF2-40B4-BE49-F238E27FC236}">
              <a16:creationId xmlns:a16="http://schemas.microsoft.com/office/drawing/2014/main" id="{4E6836A7-B3A4-4238-841C-8B4DF6EA9FA9}"/>
            </a:ext>
          </a:extLst>
        </xdr:cNvPr>
        <xdr:cNvSpPr txBox="1"/>
      </xdr:nvSpPr>
      <xdr:spPr>
        <a:xfrm>
          <a:off x="12465127" y="458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102334</xdr:rowOff>
    </xdr:from>
    <xdr:ext cx="469744" cy="259045"/>
    <xdr:sp macro="" textlink="">
      <xdr:nvSpPr>
        <xdr:cNvPr id="160" name="n_2aveValue債務償還比率">
          <a:extLst>
            <a:ext uri="{FF2B5EF4-FFF2-40B4-BE49-F238E27FC236}">
              <a16:creationId xmlns:a16="http://schemas.microsoft.com/office/drawing/2014/main" id="{F9BC56D9-A305-4D1C-B86A-21D118B4FD5A}"/>
            </a:ext>
          </a:extLst>
        </xdr:cNvPr>
        <xdr:cNvSpPr txBox="1"/>
      </xdr:nvSpPr>
      <xdr:spPr>
        <a:xfrm>
          <a:off x="11788852" y="480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151065</xdr:rowOff>
    </xdr:from>
    <xdr:ext cx="469744" cy="259045"/>
    <xdr:sp macro="" textlink="">
      <xdr:nvSpPr>
        <xdr:cNvPr id="161" name="n_3aveValue債務償還比率">
          <a:extLst>
            <a:ext uri="{FF2B5EF4-FFF2-40B4-BE49-F238E27FC236}">
              <a16:creationId xmlns:a16="http://schemas.microsoft.com/office/drawing/2014/main" id="{88DD8DE9-D745-44B8-8A8B-E0F2832C3F34}"/>
            </a:ext>
          </a:extLst>
        </xdr:cNvPr>
        <xdr:cNvSpPr txBox="1"/>
      </xdr:nvSpPr>
      <xdr:spPr>
        <a:xfrm>
          <a:off x="11103052" y="484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115442</xdr:rowOff>
    </xdr:from>
    <xdr:ext cx="469744" cy="259045"/>
    <xdr:sp macro="" textlink="">
      <xdr:nvSpPr>
        <xdr:cNvPr id="162" name="n_4aveValue債務償還比率">
          <a:extLst>
            <a:ext uri="{FF2B5EF4-FFF2-40B4-BE49-F238E27FC236}">
              <a16:creationId xmlns:a16="http://schemas.microsoft.com/office/drawing/2014/main" id="{389D9681-9C25-4463-AC42-BA16A84E4F06}"/>
            </a:ext>
          </a:extLst>
        </xdr:cNvPr>
        <xdr:cNvSpPr txBox="1"/>
      </xdr:nvSpPr>
      <xdr:spPr>
        <a:xfrm>
          <a:off x="10417252" y="481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66719</xdr:rowOff>
    </xdr:from>
    <xdr:ext cx="469744" cy="259045"/>
    <xdr:sp macro="" textlink="">
      <xdr:nvSpPr>
        <xdr:cNvPr id="163" name="n_1mainValue債務償還比率">
          <a:extLst>
            <a:ext uri="{FF2B5EF4-FFF2-40B4-BE49-F238E27FC236}">
              <a16:creationId xmlns:a16="http://schemas.microsoft.com/office/drawing/2014/main" id="{9B42AB0C-0A22-4833-B430-9D5DB3F513E3}"/>
            </a:ext>
          </a:extLst>
        </xdr:cNvPr>
        <xdr:cNvSpPr txBox="1"/>
      </xdr:nvSpPr>
      <xdr:spPr>
        <a:xfrm>
          <a:off x="12465127" y="492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69794</xdr:rowOff>
    </xdr:from>
    <xdr:ext cx="469744" cy="259045"/>
    <xdr:sp macro="" textlink="">
      <xdr:nvSpPr>
        <xdr:cNvPr id="164" name="n_2mainValue債務償還比率">
          <a:extLst>
            <a:ext uri="{FF2B5EF4-FFF2-40B4-BE49-F238E27FC236}">
              <a16:creationId xmlns:a16="http://schemas.microsoft.com/office/drawing/2014/main" id="{88F94AB0-DE0B-4D1E-8E8A-297F49EFF0FD}"/>
            </a:ext>
          </a:extLst>
        </xdr:cNvPr>
        <xdr:cNvSpPr txBox="1"/>
      </xdr:nvSpPr>
      <xdr:spPr>
        <a:xfrm>
          <a:off x="11788852" y="557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13198</xdr:rowOff>
    </xdr:from>
    <xdr:ext cx="469744" cy="259045"/>
    <xdr:sp macro="" textlink="">
      <xdr:nvSpPr>
        <xdr:cNvPr id="165" name="n_3mainValue債務償還比率">
          <a:extLst>
            <a:ext uri="{FF2B5EF4-FFF2-40B4-BE49-F238E27FC236}">
              <a16:creationId xmlns:a16="http://schemas.microsoft.com/office/drawing/2014/main" id="{72423E14-F017-4E2C-A7B9-62EBED5B0AFE}"/>
            </a:ext>
          </a:extLst>
        </xdr:cNvPr>
        <xdr:cNvSpPr txBox="1"/>
      </xdr:nvSpPr>
      <xdr:spPr>
        <a:xfrm>
          <a:off x="11103052" y="551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56840</xdr:rowOff>
    </xdr:from>
    <xdr:ext cx="469744" cy="259045"/>
    <xdr:sp macro="" textlink="">
      <xdr:nvSpPr>
        <xdr:cNvPr id="166" name="n_4mainValue債務償還比率">
          <a:extLst>
            <a:ext uri="{FF2B5EF4-FFF2-40B4-BE49-F238E27FC236}">
              <a16:creationId xmlns:a16="http://schemas.microsoft.com/office/drawing/2014/main" id="{C5BBFB52-6E28-40D6-9AD0-23E495D413B9}"/>
            </a:ext>
          </a:extLst>
        </xdr:cNvPr>
        <xdr:cNvSpPr txBox="1"/>
      </xdr:nvSpPr>
      <xdr:spPr>
        <a:xfrm>
          <a:off x="10417252" y="556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C97CA85-3F07-410E-8FA3-D87BF9888B98}"/>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28F0E4C2-E013-4B4D-AD32-F4FE377F0872}"/>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C060F573-42E5-45F5-BA8E-C6E0CE10E75C}"/>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953CF9CF-6E45-4E31-A0DE-8B4849CD22ED}"/>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49822488-76EA-4BF5-B09B-93E13DE1E52A}"/>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FAD3009-EED7-4526-8B79-F3C2B10042CD}"/>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D5DAEB3-413B-46C6-BAAE-125460CCB3F6}"/>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95B754-9494-43D7-B1AA-B3BC32E06CBC}"/>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B11802-8A63-4F50-A2D2-BD315EB38142}"/>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5F1A3D-76CA-4F4E-B1BE-082EBB41ED25}"/>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80BE22-9DD3-48D5-A36C-BF6400388D1F}"/>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BE8E73-D28B-444E-B5D2-79358895CBE7}"/>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DDB103-90E5-446F-8CF6-371027A4E9AA}"/>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1DED8B-10B7-4577-A9B1-0EF5741D159B}"/>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F7CCB7-46EB-4C2F-AFE3-FAE812F28073}"/>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9B36876-3508-4AF6-A733-8F6D0F13E398}"/>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16,524
16,386
5.97
7,622,148
7,374,895
223,596
4,533,741
6,837,606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CFB54DA-3776-4529-B0AE-6E3229CCE444}"/>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3FB91D-3633-43F8-BB02-49BFA3E22393}"/>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0B3A74-92B6-4939-A6A6-25A05BE1F764}"/>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8C492C-ED5B-4FD9-9FE6-3A38591BC14B}"/>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95FC57-A77A-44F4-BA64-50BB8AE800E7}"/>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65B913B-A06E-497B-8DD1-9429B11D45EB}"/>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57CDC2-2A5F-47E7-8CFB-62E8847F326C}"/>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8D09ED-4FB0-4A9E-91AA-B80642F49A65}"/>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444109-0DBD-4134-8500-734894E6733D}"/>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1269DFD-939A-4486-B89D-605DEA2DD915}"/>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037B66-CFB7-47F3-8A94-E8119E0B5BA6}"/>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4B67C33-E6D8-44BE-ADC7-781BD7E06A23}"/>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E391CD-42FB-4581-B4B6-32180FAB7756}"/>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D6600D-52AA-4D20-8220-F3433714D867}"/>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4A5A48-1074-449B-B1CF-A8D6C5DC80BB}"/>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6FDB3C0-F803-4A5E-B187-07418E08774C}"/>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06FF874-EC66-4E17-AB60-C4C16DE21317}"/>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D3F3413-9A94-4567-A099-28BE287FD237}"/>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6B9A37F-6596-464D-B1FB-FB97A5684853}"/>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052897-754E-4C5B-ABE1-B9746694BE13}"/>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255E6B-DF55-438A-BA63-178F8C2578DB}"/>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E214DF-57C1-41C9-9731-E182017737B3}"/>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64AADC9-489B-45C3-9E57-DF9153E929E8}"/>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D997FD4-7CDF-4FA7-ADA6-BF57077DA22A}"/>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BE5237D-8C16-4BE1-898A-A6C09B6D858B}"/>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E2F19D-93EB-45E4-A4E1-249BD77EA113}"/>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5B9F53-4D3C-4A1F-9AC8-5ACA4361C894}"/>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306F6AC-DD13-41B9-8A92-F04FE0BFEAF8}"/>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E990779-4707-476A-AAED-7B1EB50C503F}"/>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88A033-2651-4397-AB56-84FBA51DD088}"/>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6C5B2F0-C455-4153-8193-E4788D095E23}"/>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3596390-4A8A-426B-B25C-E771374A826D}"/>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1658937-0D31-4449-9502-D29D974A2C31}"/>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8CE4E94-61FD-49F7-B6BE-63267331F601}"/>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7C7805C-ED36-4474-8CC8-7EEB264DBFBB}"/>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709C4D0-9EBC-43CC-8D37-3FACDDC46CF3}"/>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C163DA7-DC93-4B5A-878F-080C8F120D18}"/>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31D555B-3A06-49B6-A173-8BC991125AD1}"/>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BBAF300-4A9D-43D3-BE9F-F46D4A43B291}"/>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16264AD-9FB4-48C1-B9F2-61620712A2C7}"/>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0CF9706-F160-42E0-A061-B9D517D61A13}"/>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D7234AF-F3BC-436B-BAED-D9F91A74DE62}"/>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23DC3CD-0715-402C-868A-AE6B57F25D82}"/>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76D6D4E-96C4-4FD4-9EF1-71B1CC535180}"/>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F916261-CABD-464F-A8F7-9D725A9988D9}"/>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BBC01ED2-4563-45C1-BE85-9D5407DB2F41}"/>
            </a:ext>
          </a:extLst>
        </xdr:cNvPr>
        <xdr:cNvCxnSpPr/>
      </xdr:nvCxnSpPr>
      <xdr:spPr>
        <a:xfrm flipV="1">
          <a:off x="4180840" y="541972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C9C4FA3B-94AF-4809-857A-34D3B7B5A702}"/>
            </a:ext>
          </a:extLst>
        </xdr:cNvPr>
        <xdr:cNvSpPr txBox="1"/>
      </xdr:nvSpPr>
      <xdr:spPr>
        <a:xfrm>
          <a:off x="4219575"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B15D2C89-AFDC-45DE-A3EF-F371186442B7}"/>
            </a:ext>
          </a:extLst>
        </xdr:cNvPr>
        <xdr:cNvCxnSpPr/>
      </xdr:nvCxnSpPr>
      <xdr:spPr>
        <a:xfrm>
          <a:off x="4105275" y="67322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B73DBA1E-74D6-48AB-ADF8-4CE056F1A6F8}"/>
            </a:ext>
          </a:extLst>
        </xdr:cNvPr>
        <xdr:cNvSpPr txBox="1"/>
      </xdr:nvSpPr>
      <xdr:spPr>
        <a:xfrm>
          <a:off x="4219575" y="52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E9B15A02-A69D-489B-B825-DE8F1A27A1A0}"/>
            </a:ext>
          </a:extLst>
        </xdr:cNvPr>
        <xdr:cNvCxnSpPr/>
      </xdr:nvCxnSpPr>
      <xdr:spPr>
        <a:xfrm>
          <a:off x="4105275" y="5419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65904D21-1FA1-402B-A2C8-2B07AECCCEFD}"/>
            </a:ext>
          </a:extLst>
        </xdr:cNvPr>
        <xdr:cNvSpPr txBox="1"/>
      </xdr:nvSpPr>
      <xdr:spPr>
        <a:xfrm>
          <a:off x="4219575" y="616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DD4F53DA-B93A-42FB-9F0F-90EBA0B8FBDF}"/>
            </a:ext>
          </a:extLst>
        </xdr:cNvPr>
        <xdr:cNvSpPr/>
      </xdr:nvSpPr>
      <xdr:spPr>
        <a:xfrm>
          <a:off x="4124325" y="61836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142DF5CE-1C39-412B-89B2-CBC98773ABE2}"/>
            </a:ext>
          </a:extLst>
        </xdr:cNvPr>
        <xdr:cNvSpPr/>
      </xdr:nvSpPr>
      <xdr:spPr>
        <a:xfrm>
          <a:off x="3381375" y="61810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670499F3-387F-4944-9BCF-CB3F9D42FD26}"/>
            </a:ext>
          </a:extLst>
        </xdr:cNvPr>
        <xdr:cNvSpPr/>
      </xdr:nvSpPr>
      <xdr:spPr>
        <a:xfrm>
          <a:off x="2571750" y="61315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4941F72C-6B91-4FAA-921B-97F27DC5231A}"/>
            </a:ext>
          </a:extLst>
        </xdr:cNvPr>
        <xdr:cNvSpPr/>
      </xdr:nvSpPr>
      <xdr:spPr>
        <a:xfrm>
          <a:off x="1781175" y="61125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CEA3577F-9F08-4DFB-ADFA-4008CF7BABA2}"/>
            </a:ext>
          </a:extLst>
        </xdr:cNvPr>
        <xdr:cNvSpPr/>
      </xdr:nvSpPr>
      <xdr:spPr>
        <a:xfrm>
          <a:off x="981075" y="60953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863655F-8618-4745-8BF1-ECEB90B76A67}"/>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3E99034-774C-4B06-9790-19499F84DFAF}"/>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77D160-305F-44C1-947A-18BC33B7F18D}"/>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38DE379-B351-4284-848C-187AE7D434C7}"/>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C0C2CE6-765F-4F08-90A3-5AB0F716F9DF}"/>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3" name="楕円 72">
          <a:extLst>
            <a:ext uri="{FF2B5EF4-FFF2-40B4-BE49-F238E27FC236}">
              <a16:creationId xmlns:a16="http://schemas.microsoft.com/office/drawing/2014/main" id="{69CC808E-ABE4-42D7-826D-536046D0AD22}"/>
            </a:ext>
          </a:extLst>
        </xdr:cNvPr>
        <xdr:cNvSpPr/>
      </xdr:nvSpPr>
      <xdr:spPr>
        <a:xfrm>
          <a:off x="4124325" y="60509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82567</xdr:rowOff>
    </xdr:from>
    <xdr:ext cx="405111" cy="259045"/>
    <xdr:sp macro="" textlink="">
      <xdr:nvSpPr>
        <xdr:cNvPr id="74" name="【道路】&#10;有形固定資産減価償却率該当値テキスト">
          <a:extLst>
            <a:ext uri="{FF2B5EF4-FFF2-40B4-BE49-F238E27FC236}">
              <a16:creationId xmlns:a16="http://schemas.microsoft.com/office/drawing/2014/main" id="{AB12AC26-987E-4067-A210-34041C72855F}"/>
            </a:ext>
          </a:extLst>
        </xdr:cNvPr>
        <xdr:cNvSpPr txBox="1"/>
      </xdr:nvSpPr>
      <xdr:spPr>
        <a:xfrm>
          <a:off x="4219575" y="591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46355</xdr:rowOff>
    </xdr:from>
    <xdr:to>
      <xdr:col>20</xdr:col>
      <xdr:colOff>38100</xdr:colOff>
      <xdr:row>37</xdr:row>
      <xdr:rowOff>147955</xdr:rowOff>
    </xdr:to>
    <xdr:sp macro="" textlink="">
      <xdr:nvSpPr>
        <xdr:cNvPr id="75" name="楕円 74">
          <a:extLst>
            <a:ext uri="{FF2B5EF4-FFF2-40B4-BE49-F238E27FC236}">
              <a16:creationId xmlns:a16="http://schemas.microsoft.com/office/drawing/2014/main" id="{F3F441A8-701A-4BAE-BFDA-FF09AE209580}"/>
            </a:ext>
          </a:extLst>
        </xdr:cNvPr>
        <xdr:cNvSpPr/>
      </xdr:nvSpPr>
      <xdr:spPr>
        <a:xfrm>
          <a:off x="3381375" y="60407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97155</xdr:rowOff>
    </xdr:from>
    <xdr:to>
      <xdr:col>24</xdr:col>
      <xdr:colOff>63500</xdr:colOff>
      <xdr:row>37</xdr:row>
      <xdr:rowOff>110490</xdr:rowOff>
    </xdr:to>
    <xdr:cxnSp macro="">
      <xdr:nvCxnSpPr>
        <xdr:cNvPr id="76" name="直線コネクタ 75">
          <a:extLst>
            <a:ext uri="{FF2B5EF4-FFF2-40B4-BE49-F238E27FC236}">
              <a16:creationId xmlns:a16="http://schemas.microsoft.com/office/drawing/2014/main" id="{F5194183-6E09-4DA0-B8B9-173536D8955C}"/>
            </a:ext>
          </a:extLst>
        </xdr:cNvPr>
        <xdr:cNvCxnSpPr/>
      </xdr:nvCxnSpPr>
      <xdr:spPr>
        <a:xfrm>
          <a:off x="3429000" y="6088380"/>
          <a:ext cx="752475"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7" name="楕円 76">
          <a:extLst>
            <a:ext uri="{FF2B5EF4-FFF2-40B4-BE49-F238E27FC236}">
              <a16:creationId xmlns:a16="http://schemas.microsoft.com/office/drawing/2014/main" id="{6BAAFD5B-E493-4EFE-B29D-866E0E5706C4}"/>
            </a:ext>
          </a:extLst>
        </xdr:cNvPr>
        <xdr:cNvSpPr/>
      </xdr:nvSpPr>
      <xdr:spPr>
        <a:xfrm>
          <a:off x="2571750" y="61556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97155</xdr:rowOff>
    </xdr:from>
    <xdr:to>
      <xdr:col>19</xdr:col>
      <xdr:colOff>177800</xdr:colOff>
      <xdr:row>38</xdr:row>
      <xdr:rowOff>53340</xdr:rowOff>
    </xdr:to>
    <xdr:cxnSp macro="">
      <xdr:nvCxnSpPr>
        <xdr:cNvPr id="78" name="直線コネクタ 77">
          <a:extLst>
            <a:ext uri="{FF2B5EF4-FFF2-40B4-BE49-F238E27FC236}">
              <a16:creationId xmlns:a16="http://schemas.microsoft.com/office/drawing/2014/main" id="{2EE82229-EA1F-42BD-809E-FFF0863A55DE}"/>
            </a:ext>
          </a:extLst>
        </xdr:cNvPr>
        <xdr:cNvCxnSpPr/>
      </xdr:nvCxnSpPr>
      <xdr:spPr>
        <a:xfrm flipV="1">
          <a:off x="2619375" y="6088380"/>
          <a:ext cx="809625" cy="1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170180</xdr:rowOff>
    </xdr:from>
    <xdr:to>
      <xdr:col>10</xdr:col>
      <xdr:colOff>165100</xdr:colOff>
      <xdr:row>38</xdr:row>
      <xdr:rowOff>100330</xdr:rowOff>
    </xdr:to>
    <xdr:sp macro="" textlink="">
      <xdr:nvSpPr>
        <xdr:cNvPr id="79" name="楕円 78">
          <a:extLst>
            <a:ext uri="{FF2B5EF4-FFF2-40B4-BE49-F238E27FC236}">
              <a16:creationId xmlns:a16="http://schemas.microsoft.com/office/drawing/2014/main" id="{944CC1ED-4DB9-49D1-B945-502385580D7B}"/>
            </a:ext>
          </a:extLst>
        </xdr:cNvPr>
        <xdr:cNvSpPr/>
      </xdr:nvSpPr>
      <xdr:spPr>
        <a:xfrm>
          <a:off x="1781175" y="61518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49530</xdr:rowOff>
    </xdr:from>
    <xdr:to>
      <xdr:col>15</xdr:col>
      <xdr:colOff>50800</xdr:colOff>
      <xdr:row>38</xdr:row>
      <xdr:rowOff>53340</xdr:rowOff>
    </xdr:to>
    <xdr:cxnSp macro="">
      <xdr:nvCxnSpPr>
        <xdr:cNvPr id="80" name="直線コネクタ 79">
          <a:extLst>
            <a:ext uri="{FF2B5EF4-FFF2-40B4-BE49-F238E27FC236}">
              <a16:creationId xmlns:a16="http://schemas.microsoft.com/office/drawing/2014/main" id="{2139E0A7-E0B8-42EA-AED7-5D130497F95A}"/>
            </a:ext>
          </a:extLst>
        </xdr:cNvPr>
        <xdr:cNvCxnSpPr/>
      </xdr:nvCxnSpPr>
      <xdr:spPr>
        <a:xfrm>
          <a:off x="1828800" y="6199505"/>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132080</xdr:rowOff>
    </xdr:from>
    <xdr:to>
      <xdr:col>6</xdr:col>
      <xdr:colOff>38100</xdr:colOff>
      <xdr:row>38</xdr:row>
      <xdr:rowOff>62230</xdr:rowOff>
    </xdr:to>
    <xdr:sp macro="" textlink="">
      <xdr:nvSpPr>
        <xdr:cNvPr id="81" name="楕円 80">
          <a:extLst>
            <a:ext uri="{FF2B5EF4-FFF2-40B4-BE49-F238E27FC236}">
              <a16:creationId xmlns:a16="http://schemas.microsoft.com/office/drawing/2014/main" id="{270AD478-4E17-43EE-B476-C4D1FE62735C}"/>
            </a:ext>
          </a:extLst>
        </xdr:cNvPr>
        <xdr:cNvSpPr/>
      </xdr:nvSpPr>
      <xdr:spPr>
        <a:xfrm>
          <a:off x="981075" y="61233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11430</xdr:rowOff>
    </xdr:from>
    <xdr:to>
      <xdr:col>10</xdr:col>
      <xdr:colOff>114300</xdr:colOff>
      <xdr:row>38</xdr:row>
      <xdr:rowOff>49530</xdr:rowOff>
    </xdr:to>
    <xdr:cxnSp macro="">
      <xdr:nvCxnSpPr>
        <xdr:cNvPr id="82" name="直線コネクタ 81">
          <a:extLst>
            <a:ext uri="{FF2B5EF4-FFF2-40B4-BE49-F238E27FC236}">
              <a16:creationId xmlns:a16="http://schemas.microsoft.com/office/drawing/2014/main" id="{49999C60-3859-43FA-B382-15C1818D0085}"/>
            </a:ext>
          </a:extLst>
        </xdr:cNvPr>
        <xdr:cNvCxnSpPr/>
      </xdr:nvCxnSpPr>
      <xdr:spPr>
        <a:xfrm>
          <a:off x="1028700" y="616140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123842</xdr:rowOff>
    </xdr:from>
    <xdr:ext cx="405111" cy="259045"/>
    <xdr:sp macro="" textlink="">
      <xdr:nvSpPr>
        <xdr:cNvPr id="83" name="n_1aveValue【道路】&#10;有形固定資産減価償却率">
          <a:extLst>
            <a:ext uri="{FF2B5EF4-FFF2-40B4-BE49-F238E27FC236}">
              <a16:creationId xmlns:a16="http://schemas.microsoft.com/office/drawing/2014/main" id="{12AB37F2-1455-43FE-BD27-6AF165135617}"/>
            </a:ext>
          </a:extLst>
        </xdr:cNvPr>
        <xdr:cNvSpPr txBox="1"/>
      </xdr:nvSpPr>
      <xdr:spPr>
        <a:xfrm>
          <a:off x="32391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90187</xdr:rowOff>
    </xdr:from>
    <xdr:ext cx="405111" cy="259045"/>
    <xdr:sp macro="" textlink="">
      <xdr:nvSpPr>
        <xdr:cNvPr id="84" name="n_2aveValue【道路】&#10;有形固定資産減価償却率">
          <a:extLst>
            <a:ext uri="{FF2B5EF4-FFF2-40B4-BE49-F238E27FC236}">
              <a16:creationId xmlns:a16="http://schemas.microsoft.com/office/drawing/2014/main" id="{E4956A7A-1998-4236-ADEB-AC0D20F49A8E}"/>
            </a:ext>
          </a:extLst>
        </xdr:cNvPr>
        <xdr:cNvSpPr txBox="1"/>
      </xdr:nvSpPr>
      <xdr:spPr>
        <a:xfrm>
          <a:off x="2439044" y="5916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5" name="n_3aveValue【道路】&#10;有形固定資産減価償却率">
          <a:extLst>
            <a:ext uri="{FF2B5EF4-FFF2-40B4-BE49-F238E27FC236}">
              <a16:creationId xmlns:a16="http://schemas.microsoft.com/office/drawing/2014/main" id="{DBC5AC0A-4301-4EB7-B124-B44C7221F089}"/>
            </a:ext>
          </a:extLst>
        </xdr:cNvPr>
        <xdr:cNvSpPr txBox="1"/>
      </xdr:nvSpPr>
      <xdr:spPr>
        <a:xfrm>
          <a:off x="1648469"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53992</xdr:rowOff>
    </xdr:from>
    <xdr:ext cx="405111" cy="259045"/>
    <xdr:sp macro="" textlink="">
      <xdr:nvSpPr>
        <xdr:cNvPr id="86" name="n_4aveValue【道路】&#10;有形固定資産減価償却率">
          <a:extLst>
            <a:ext uri="{FF2B5EF4-FFF2-40B4-BE49-F238E27FC236}">
              <a16:creationId xmlns:a16="http://schemas.microsoft.com/office/drawing/2014/main" id="{F692A0BA-79C4-40B0-8B10-8E060559B100}"/>
            </a:ext>
          </a:extLst>
        </xdr:cNvPr>
        <xdr:cNvSpPr txBox="1"/>
      </xdr:nvSpPr>
      <xdr:spPr>
        <a:xfrm>
          <a:off x="848369"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164482</xdr:rowOff>
    </xdr:from>
    <xdr:ext cx="405111" cy="259045"/>
    <xdr:sp macro="" textlink="">
      <xdr:nvSpPr>
        <xdr:cNvPr id="87" name="n_1mainValue【道路】&#10;有形固定資産減価償却率">
          <a:extLst>
            <a:ext uri="{FF2B5EF4-FFF2-40B4-BE49-F238E27FC236}">
              <a16:creationId xmlns:a16="http://schemas.microsoft.com/office/drawing/2014/main" id="{A9B99043-0E0D-4234-B977-C4E20C1D37BD}"/>
            </a:ext>
          </a:extLst>
        </xdr:cNvPr>
        <xdr:cNvSpPr txBox="1"/>
      </xdr:nvSpPr>
      <xdr:spPr>
        <a:xfrm>
          <a:off x="3239144" y="582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8" name="n_2mainValue【道路】&#10;有形固定資産減価償却率">
          <a:extLst>
            <a:ext uri="{FF2B5EF4-FFF2-40B4-BE49-F238E27FC236}">
              <a16:creationId xmlns:a16="http://schemas.microsoft.com/office/drawing/2014/main" id="{59D35BAC-968A-4E79-B916-F88641B3E10E}"/>
            </a:ext>
          </a:extLst>
        </xdr:cNvPr>
        <xdr:cNvSpPr txBox="1"/>
      </xdr:nvSpPr>
      <xdr:spPr>
        <a:xfrm>
          <a:off x="2439044" y="624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91457</xdr:rowOff>
    </xdr:from>
    <xdr:ext cx="405111" cy="259045"/>
    <xdr:sp macro="" textlink="">
      <xdr:nvSpPr>
        <xdr:cNvPr id="89" name="n_3mainValue【道路】&#10;有形固定資産減価償却率">
          <a:extLst>
            <a:ext uri="{FF2B5EF4-FFF2-40B4-BE49-F238E27FC236}">
              <a16:creationId xmlns:a16="http://schemas.microsoft.com/office/drawing/2014/main" id="{307192FC-651D-496B-B3FD-241A44435B04}"/>
            </a:ext>
          </a:extLst>
        </xdr:cNvPr>
        <xdr:cNvSpPr txBox="1"/>
      </xdr:nvSpPr>
      <xdr:spPr>
        <a:xfrm>
          <a:off x="1648469"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53357</xdr:rowOff>
    </xdr:from>
    <xdr:ext cx="405111" cy="259045"/>
    <xdr:sp macro="" textlink="">
      <xdr:nvSpPr>
        <xdr:cNvPr id="90" name="n_4mainValue【道路】&#10;有形固定資産減価償却率">
          <a:extLst>
            <a:ext uri="{FF2B5EF4-FFF2-40B4-BE49-F238E27FC236}">
              <a16:creationId xmlns:a16="http://schemas.microsoft.com/office/drawing/2014/main" id="{E2891867-2D25-4B7F-AAA7-D16FA94089C4}"/>
            </a:ext>
          </a:extLst>
        </xdr:cNvPr>
        <xdr:cNvSpPr txBox="1"/>
      </xdr:nvSpPr>
      <xdr:spPr>
        <a:xfrm>
          <a:off x="848369"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60FFA35-F56A-4348-B315-17A1CFEE2DF0}"/>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186C4F6-FA6A-4CB2-9D2A-9A8CFD5B4592}"/>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A1C725A-CE46-44A6-8D86-3D5EA4DD4780}"/>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3511CB3-FE74-4AB8-8605-CE5C42514788}"/>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B675396-7370-491B-940E-DD71BEA5C40C}"/>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966FC38-F853-443C-B934-A018BB3A2343}"/>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A47E561-1C3A-4983-99D5-82351A23C691}"/>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F5F4AAA-6487-4F3C-AD1A-E5C98EEE18AF}"/>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6C45506-D38D-4CF0-829A-2C703E36C779}"/>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402A9E8-8E18-482C-8809-2C2A1ACE8007}"/>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67977F0D-28DE-49F0-820D-81AFBE5076D6}"/>
            </a:ext>
          </a:extLst>
        </xdr:cNvPr>
        <xdr:cNvCxnSpPr/>
      </xdr:nvCxnSpPr>
      <xdr:spPr>
        <a:xfrm>
          <a:off x="5953125" y="6772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FA20769-5A1F-4109-B113-8921F7DE12B8}"/>
            </a:ext>
          </a:extLst>
        </xdr:cNvPr>
        <xdr:cNvSpPr txBox="1"/>
      </xdr:nvSpPr>
      <xdr:spPr>
        <a:xfrm>
          <a:off x="5527221"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606110E4-7E89-48EB-8526-6EA0A30A9643}"/>
            </a:ext>
          </a:extLst>
        </xdr:cNvPr>
        <xdr:cNvCxnSpPr/>
      </xdr:nvCxnSpPr>
      <xdr:spPr>
        <a:xfrm>
          <a:off x="5953125" y="6334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15CE6523-BE8D-4064-BF79-E01FA6952D53}"/>
            </a:ext>
          </a:extLst>
        </xdr:cNvPr>
        <xdr:cNvSpPr txBox="1"/>
      </xdr:nvSpPr>
      <xdr:spPr>
        <a:xfrm>
          <a:off x="5421206" y="6198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3AC61B1A-08C1-4C5A-9D38-ED70672A3E54}"/>
            </a:ext>
          </a:extLst>
        </xdr:cNvPr>
        <xdr:cNvCxnSpPr/>
      </xdr:nvCxnSpPr>
      <xdr:spPr>
        <a:xfrm>
          <a:off x="5953125"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79E6DA4D-EB78-46DB-B220-C1CE1EFE911D}"/>
            </a:ext>
          </a:extLst>
        </xdr:cNvPr>
        <xdr:cNvSpPr txBox="1"/>
      </xdr:nvSpPr>
      <xdr:spPr>
        <a:xfrm>
          <a:off x="5324703" y="576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11F03208-6107-4FA4-9E96-52D708D4A032}"/>
            </a:ext>
          </a:extLst>
        </xdr:cNvPr>
        <xdr:cNvCxnSpPr/>
      </xdr:nvCxnSpPr>
      <xdr:spPr>
        <a:xfrm>
          <a:off x="5953125" y="5476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F860761F-A7D0-4A31-9E3D-DD0B923452AB}"/>
            </a:ext>
          </a:extLst>
        </xdr:cNvPr>
        <xdr:cNvSpPr txBox="1"/>
      </xdr:nvSpPr>
      <xdr:spPr>
        <a:xfrm>
          <a:off x="5324703" y="53410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046E4EB-CF07-4547-90FE-501D1363DE7C}"/>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AB70C441-43C9-49AC-9638-71AA975C61A5}"/>
            </a:ext>
          </a:extLst>
        </xdr:cNvPr>
        <xdr:cNvSpPr txBox="1"/>
      </xdr:nvSpPr>
      <xdr:spPr>
        <a:xfrm>
          <a:off x="5324703"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163F3A1-4149-42BC-9BFD-ABB8F16ACC4C}"/>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CB0B851E-3575-4DE6-B4D6-6E3197BC8DCC}"/>
            </a:ext>
          </a:extLst>
        </xdr:cNvPr>
        <xdr:cNvCxnSpPr/>
      </xdr:nvCxnSpPr>
      <xdr:spPr>
        <a:xfrm flipV="1">
          <a:off x="9429115" y="5374642"/>
          <a:ext cx="0" cy="139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86263A0E-843A-4229-AD63-FCB7991C9245}"/>
            </a:ext>
          </a:extLst>
        </xdr:cNvPr>
        <xdr:cNvSpPr txBox="1"/>
      </xdr:nvSpPr>
      <xdr:spPr>
        <a:xfrm>
          <a:off x="9467850" y="67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EAF5B49C-560F-47F8-A8D9-1F3CACED1474}"/>
            </a:ext>
          </a:extLst>
        </xdr:cNvPr>
        <xdr:cNvCxnSpPr/>
      </xdr:nvCxnSpPr>
      <xdr:spPr>
        <a:xfrm>
          <a:off x="9363075" y="67696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37A69012-0528-427D-A4D7-E44D4B8789CC}"/>
            </a:ext>
          </a:extLst>
        </xdr:cNvPr>
        <xdr:cNvSpPr txBox="1"/>
      </xdr:nvSpPr>
      <xdr:spPr>
        <a:xfrm>
          <a:off x="9467850" y="51625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C73501D1-DA33-4C8D-AC82-E70487053131}"/>
            </a:ext>
          </a:extLst>
        </xdr:cNvPr>
        <xdr:cNvCxnSpPr/>
      </xdr:nvCxnSpPr>
      <xdr:spPr>
        <a:xfrm>
          <a:off x="9363075" y="53746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6A636660-2D38-400A-921F-1E53F058BF9D}"/>
            </a:ext>
          </a:extLst>
        </xdr:cNvPr>
        <xdr:cNvSpPr txBox="1"/>
      </xdr:nvSpPr>
      <xdr:spPr>
        <a:xfrm>
          <a:off x="9467850" y="6542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44903A8D-94F1-4167-8EAE-CA73A80E24BE}"/>
            </a:ext>
          </a:extLst>
        </xdr:cNvPr>
        <xdr:cNvSpPr/>
      </xdr:nvSpPr>
      <xdr:spPr>
        <a:xfrm>
          <a:off x="9401175" y="667854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B9EC485B-E049-4D96-91CF-82CEE305A05B}"/>
            </a:ext>
          </a:extLst>
        </xdr:cNvPr>
        <xdr:cNvSpPr/>
      </xdr:nvSpPr>
      <xdr:spPr>
        <a:xfrm>
          <a:off x="8639175" y="667915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id="{813DCDD0-94B7-4270-AAAD-21DED7E935E8}"/>
            </a:ext>
          </a:extLst>
        </xdr:cNvPr>
        <xdr:cNvSpPr/>
      </xdr:nvSpPr>
      <xdr:spPr>
        <a:xfrm>
          <a:off x="7839075" y="667628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id="{9CD3EFA1-C07B-4CE5-9A00-A2FA92033911}"/>
            </a:ext>
          </a:extLst>
        </xdr:cNvPr>
        <xdr:cNvSpPr/>
      </xdr:nvSpPr>
      <xdr:spPr>
        <a:xfrm>
          <a:off x="7029450" y="66834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id="{BC1623E0-CA4E-447B-AAFF-FAD6F6CEC928}"/>
            </a:ext>
          </a:extLst>
        </xdr:cNvPr>
        <xdr:cNvSpPr/>
      </xdr:nvSpPr>
      <xdr:spPr>
        <a:xfrm>
          <a:off x="6238875" y="667877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115666C-3130-4F11-9DFC-D91197AB96D0}"/>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2F53020-17AB-40F1-88D4-4B5A2FBE5982}"/>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9373AEF-55F0-4546-AC55-B06CE89A1316}"/>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B0DE7F0-908F-4ADC-B1B9-42BB1C812B59}"/>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84E9588-8BE2-4BC8-A137-C0D64C216E88}"/>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79895</xdr:rowOff>
    </xdr:from>
    <xdr:to>
      <xdr:col>55</xdr:col>
      <xdr:colOff>50800</xdr:colOff>
      <xdr:row>42</xdr:row>
      <xdr:rowOff>10045</xdr:rowOff>
    </xdr:to>
    <xdr:sp macro="" textlink="">
      <xdr:nvSpPr>
        <xdr:cNvPr id="128" name="楕円 127">
          <a:extLst>
            <a:ext uri="{FF2B5EF4-FFF2-40B4-BE49-F238E27FC236}">
              <a16:creationId xmlns:a16="http://schemas.microsoft.com/office/drawing/2014/main" id="{3C2496A7-C024-4476-B204-BDFCBE008FC5}"/>
            </a:ext>
          </a:extLst>
        </xdr:cNvPr>
        <xdr:cNvSpPr/>
      </xdr:nvSpPr>
      <xdr:spPr>
        <a:xfrm>
          <a:off x="9401175" y="672199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18050</xdr:rowOff>
    </xdr:from>
    <xdr:ext cx="469744" cy="259045"/>
    <xdr:sp macro="" textlink="">
      <xdr:nvSpPr>
        <xdr:cNvPr id="129" name="【道路】&#10;一人当たり延長該当値テキスト">
          <a:extLst>
            <a:ext uri="{FF2B5EF4-FFF2-40B4-BE49-F238E27FC236}">
              <a16:creationId xmlns:a16="http://schemas.microsoft.com/office/drawing/2014/main" id="{00CCBD11-317A-4528-8254-F10EF35DE323}"/>
            </a:ext>
          </a:extLst>
        </xdr:cNvPr>
        <xdr:cNvSpPr txBox="1"/>
      </xdr:nvSpPr>
      <xdr:spPr>
        <a:xfrm>
          <a:off x="9467850" y="665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79882</xdr:rowOff>
    </xdr:from>
    <xdr:to>
      <xdr:col>50</xdr:col>
      <xdr:colOff>165100</xdr:colOff>
      <xdr:row>42</xdr:row>
      <xdr:rowOff>10032</xdr:rowOff>
    </xdr:to>
    <xdr:sp macro="" textlink="">
      <xdr:nvSpPr>
        <xdr:cNvPr id="130" name="楕円 129">
          <a:extLst>
            <a:ext uri="{FF2B5EF4-FFF2-40B4-BE49-F238E27FC236}">
              <a16:creationId xmlns:a16="http://schemas.microsoft.com/office/drawing/2014/main" id="{9D333C67-431B-433E-8924-B1677DF9CF85}"/>
            </a:ext>
          </a:extLst>
        </xdr:cNvPr>
        <xdr:cNvSpPr/>
      </xdr:nvSpPr>
      <xdr:spPr>
        <a:xfrm>
          <a:off x="8639175" y="672198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130682</xdr:rowOff>
    </xdr:from>
    <xdr:to>
      <xdr:col>55</xdr:col>
      <xdr:colOff>0</xdr:colOff>
      <xdr:row>41</xdr:row>
      <xdr:rowOff>130695</xdr:rowOff>
    </xdr:to>
    <xdr:cxnSp macro="">
      <xdr:nvCxnSpPr>
        <xdr:cNvPr id="131" name="直線コネクタ 130">
          <a:extLst>
            <a:ext uri="{FF2B5EF4-FFF2-40B4-BE49-F238E27FC236}">
              <a16:creationId xmlns:a16="http://schemas.microsoft.com/office/drawing/2014/main" id="{AE07BEE9-0390-4C1E-92D4-BC5F2D6E7819}"/>
            </a:ext>
          </a:extLst>
        </xdr:cNvPr>
        <xdr:cNvCxnSpPr/>
      </xdr:nvCxnSpPr>
      <xdr:spPr>
        <a:xfrm>
          <a:off x="8686800" y="6769607"/>
          <a:ext cx="74295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79873</xdr:rowOff>
    </xdr:from>
    <xdr:to>
      <xdr:col>46</xdr:col>
      <xdr:colOff>38100</xdr:colOff>
      <xdr:row>42</xdr:row>
      <xdr:rowOff>10023</xdr:rowOff>
    </xdr:to>
    <xdr:sp macro="" textlink="">
      <xdr:nvSpPr>
        <xdr:cNvPr id="132" name="楕円 131">
          <a:extLst>
            <a:ext uri="{FF2B5EF4-FFF2-40B4-BE49-F238E27FC236}">
              <a16:creationId xmlns:a16="http://schemas.microsoft.com/office/drawing/2014/main" id="{0231F774-0FEA-448D-83FE-83747F165DF8}"/>
            </a:ext>
          </a:extLst>
        </xdr:cNvPr>
        <xdr:cNvSpPr/>
      </xdr:nvSpPr>
      <xdr:spPr>
        <a:xfrm>
          <a:off x="7839075" y="67219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130673</xdr:rowOff>
    </xdr:from>
    <xdr:to>
      <xdr:col>50</xdr:col>
      <xdr:colOff>114300</xdr:colOff>
      <xdr:row>41</xdr:row>
      <xdr:rowOff>130682</xdr:rowOff>
    </xdr:to>
    <xdr:cxnSp macro="">
      <xdr:nvCxnSpPr>
        <xdr:cNvPr id="133" name="直線コネクタ 132">
          <a:extLst>
            <a:ext uri="{FF2B5EF4-FFF2-40B4-BE49-F238E27FC236}">
              <a16:creationId xmlns:a16="http://schemas.microsoft.com/office/drawing/2014/main" id="{418D5ED7-5587-4B36-B9D7-39A8ED35F5B6}"/>
            </a:ext>
          </a:extLst>
        </xdr:cNvPr>
        <xdr:cNvCxnSpPr/>
      </xdr:nvCxnSpPr>
      <xdr:spPr>
        <a:xfrm>
          <a:off x="7886700" y="6769598"/>
          <a:ext cx="8001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79828</xdr:rowOff>
    </xdr:from>
    <xdr:to>
      <xdr:col>41</xdr:col>
      <xdr:colOff>101600</xdr:colOff>
      <xdr:row>42</xdr:row>
      <xdr:rowOff>9978</xdr:rowOff>
    </xdr:to>
    <xdr:sp macro="" textlink="">
      <xdr:nvSpPr>
        <xdr:cNvPr id="134" name="楕円 133">
          <a:extLst>
            <a:ext uri="{FF2B5EF4-FFF2-40B4-BE49-F238E27FC236}">
              <a16:creationId xmlns:a16="http://schemas.microsoft.com/office/drawing/2014/main" id="{86BCEC49-DE27-4800-8BCA-9E792B80E4DE}"/>
            </a:ext>
          </a:extLst>
        </xdr:cNvPr>
        <xdr:cNvSpPr/>
      </xdr:nvSpPr>
      <xdr:spPr>
        <a:xfrm>
          <a:off x="7029450" y="672192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130628</xdr:rowOff>
    </xdr:from>
    <xdr:to>
      <xdr:col>45</xdr:col>
      <xdr:colOff>177800</xdr:colOff>
      <xdr:row>41</xdr:row>
      <xdr:rowOff>130673</xdr:rowOff>
    </xdr:to>
    <xdr:cxnSp macro="">
      <xdr:nvCxnSpPr>
        <xdr:cNvPr id="135" name="直線コネクタ 134">
          <a:extLst>
            <a:ext uri="{FF2B5EF4-FFF2-40B4-BE49-F238E27FC236}">
              <a16:creationId xmlns:a16="http://schemas.microsoft.com/office/drawing/2014/main" id="{10DBE0D8-B28D-4028-8A2D-D4D34B325D5F}"/>
            </a:ext>
          </a:extLst>
        </xdr:cNvPr>
        <xdr:cNvCxnSpPr/>
      </xdr:nvCxnSpPr>
      <xdr:spPr>
        <a:xfrm>
          <a:off x="7077075" y="6769553"/>
          <a:ext cx="809625"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79832</xdr:rowOff>
    </xdr:from>
    <xdr:to>
      <xdr:col>36</xdr:col>
      <xdr:colOff>165100</xdr:colOff>
      <xdr:row>42</xdr:row>
      <xdr:rowOff>9982</xdr:rowOff>
    </xdr:to>
    <xdr:sp macro="" textlink="">
      <xdr:nvSpPr>
        <xdr:cNvPr id="136" name="楕円 135">
          <a:extLst>
            <a:ext uri="{FF2B5EF4-FFF2-40B4-BE49-F238E27FC236}">
              <a16:creationId xmlns:a16="http://schemas.microsoft.com/office/drawing/2014/main" id="{EB24673F-2219-4E0E-BF2D-9BDA8BD1DA66}"/>
            </a:ext>
          </a:extLst>
        </xdr:cNvPr>
        <xdr:cNvSpPr/>
      </xdr:nvSpPr>
      <xdr:spPr>
        <a:xfrm>
          <a:off x="6238875" y="672193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130628</xdr:rowOff>
    </xdr:from>
    <xdr:to>
      <xdr:col>41</xdr:col>
      <xdr:colOff>50800</xdr:colOff>
      <xdr:row>41</xdr:row>
      <xdr:rowOff>130632</xdr:rowOff>
    </xdr:to>
    <xdr:cxnSp macro="">
      <xdr:nvCxnSpPr>
        <xdr:cNvPr id="137" name="直線コネクタ 136">
          <a:extLst>
            <a:ext uri="{FF2B5EF4-FFF2-40B4-BE49-F238E27FC236}">
              <a16:creationId xmlns:a16="http://schemas.microsoft.com/office/drawing/2014/main" id="{468E2207-F638-4C94-A524-74FE7F225BFA}"/>
            </a:ext>
          </a:extLst>
        </xdr:cNvPr>
        <xdr:cNvCxnSpPr/>
      </xdr:nvCxnSpPr>
      <xdr:spPr>
        <a:xfrm flipV="1">
          <a:off x="6286500" y="6769553"/>
          <a:ext cx="790575"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6A197F2B-6F14-4587-9264-0F7A547809DE}"/>
            </a:ext>
          </a:extLst>
        </xdr:cNvPr>
        <xdr:cNvSpPr txBox="1"/>
      </xdr:nvSpPr>
      <xdr:spPr>
        <a:xfrm>
          <a:off x="8429136" y="64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id="{3CE4D2E7-D550-4A5B-80C7-C5A37C7019CB}"/>
            </a:ext>
          </a:extLst>
        </xdr:cNvPr>
        <xdr:cNvSpPr txBox="1"/>
      </xdr:nvSpPr>
      <xdr:spPr>
        <a:xfrm>
          <a:off x="7648086" y="647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id="{54FAE9ED-C6B8-4191-B1E3-B827DDC170DF}"/>
            </a:ext>
          </a:extLst>
        </xdr:cNvPr>
        <xdr:cNvSpPr txBox="1"/>
      </xdr:nvSpPr>
      <xdr:spPr>
        <a:xfrm>
          <a:off x="6847986" y="647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id="{A61BB8F2-3CA1-468B-A8EF-252BC2A7F9FA}"/>
            </a:ext>
          </a:extLst>
        </xdr:cNvPr>
        <xdr:cNvSpPr txBox="1"/>
      </xdr:nvSpPr>
      <xdr:spPr>
        <a:xfrm>
          <a:off x="6038361" y="647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1159</xdr:rowOff>
    </xdr:from>
    <xdr:ext cx="469744" cy="259045"/>
    <xdr:sp macro="" textlink="">
      <xdr:nvSpPr>
        <xdr:cNvPr id="142" name="n_1mainValue【道路】&#10;一人当たり延長">
          <a:extLst>
            <a:ext uri="{FF2B5EF4-FFF2-40B4-BE49-F238E27FC236}">
              <a16:creationId xmlns:a16="http://schemas.microsoft.com/office/drawing/2014/main" id="{CA132013-7550-4E05-A2E3-F9511A51F01D}"/>
            </a:ext>
          </a:extLst>
        </xdr:cNvPr>
        <xdr:cNvSpPr txBox="1"/>
      </xdr:nvSpPr>
      <xdr:spPr>
        <a:xfrm>
          <a:off x="8458277" y="680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1150</xdr:rowOff>
    </xdr:from>
    <xdr:ext cx="469744" cy="259045"/>
    <xdr:sp macro="" textlink="">
      <xdr:nvSpPr>
        <xdr:cNvPr id="143" name="n_2mainValue【道路】&#10;一人当たり延長">
          <a:extLst>
            <a:ext uri="{FF2B5EF4-FFF2-40B4-BE49-F238E27FC236}">
              <a16:creationId xmlns:a16="http://schemas.microsoft.com/office/drawing/2014/main" id="{BD490833-F2AB-4F59-B02E-053E6965ECF7}"/>
            </a:ext>
          </a:extLst>
        </xdr:cNvPr>
        <xdr:cNvSpPr txBox="1"/>
      </xdr:nvSpPr>
      <xdr:spPr>
        <a:xfrm>
          <a:off x="7677227" y="680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1105</xdr:rowOff>
    </xdr:from>
    <xdr:ext cx="469744" cy="259045"/>
    <xdr:sp macro="" textlink="">
      <xdr:nvSpPr>
        <xdr:cNvPr id="144" name="n_3mainValue【道路】&#10;一人当たり延長">
          <a:extLst>
            <a:ext uri="{FF2B5EF4-FFF2-40B4-BE49-F238E27FC236}">
              <a16:creationId xmlns:a16="http://schemas.microsoft.com/office/drawing/2014/main" id="{58A6D9BE-67A9-4E4F-9E4D-F285197BAAFC}"/>
            </a:ext>
          </a:extLst>
        </xdr:cNvPr>
        <xdr:cNvSpPr txBox="1"/>
      </xdr:nvSpPr>
      <xdr:spPr>
        <a:xfrm>
          <a:off x="6867602"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1109</xdr:rowOff>
    </xdr:from>
    <xdr:ext cx="469744" cy="259045"/>
    <xdr:sp macro="" textlink="">
      <xdr:nvSpPr>
        <xdr:cNvPr id="145" name="n_4mainValue【道路】&#10;一人当たり延長">
          <a:extLst>
            <a:ext uri="{FF2B5EF4-FFF2-40B4-BE49-F238E27FC236}">
              <a16:creationId xmlns:a16="http://schemas.microsoft.com/office/drawing/2014/main" id="{368C5591-8CDF-400D-802B-FAF6688D2574}"/>
            </a:ext>
          </a:extLst>
        </xdr:cNvPr>
        <xdr:cNvSpPr txBox="1"/>
      </xdr:nvSpPr>
      <xdr:spPr>
        <a:xfrm>
          <a:off x="6067502" y="680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F81686F-00E1-44F7-97D3-0EFF584B5454}"/>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3AA9429-F54E-4B7D-8438-6F655092AFD2}"/>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3BF30F5-C78A-43F2-922D-ADE23AC930F9}"/>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5A317FF-EFBF-4516-AD72-E8F55932260D}"/>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9C45E91-CFC3-407F-B53A-C95C1BC31FED}"/>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5BECD0C-F179-4966-860E-1ED29F81103C}"/>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6008F07-87AA-4BF5-A7A7-992CF0B95E0B}"/>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8EE43DA-49D4-49BE-814F-6E4CD66F4DC6}"/>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1B83F63-8036-4E8B-8DF1-206AFA8A12B7}"/>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A1CF497-AD60-4BE1-815D-F07C6A1399AD}"/>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F1517B7-3238-4199-BA87-A8263FC6996D}"/>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D1893A1A-6150-4E51-8D32-39E4FA489B61}"/>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83216E25-5949-44C1-92BC-E9AE5F325A7C}"/>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A9149CF1-63F9-4237-9E30-9AC606B7F89D}"/>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1DD40527-7129-43B3-9EA7-4F1BB534EA86}"/>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E32956A7-2AF4-425D-9443-CC7471657466}"/>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6C0A140F-4BBD-4577-85B2-00743B69743E}"/>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167127BB-B37F-4A8D-82C6-134211E3F689}"/>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EA4698CE-B14A-4868-963C-85298750F406}"/>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2C630EA-8F1C-4DBB-A0F3-354E43BF194E}"/>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B407544C-AECB-415E-9FD5-91C68B856816}"/>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3666958D-7334-47B9-9A05-FB1E5FB7EC0C}"/>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7D72E316-FB86-4657-8A5D-F8B2BC535A78}"/>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87BEDE3F-4BE0-4261-B714-867DCF42EDF9}"/>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C8CAE8C1-032B-419F-B639-933A070F9EBA}"/>
            </a:ext>
          </a:extLst>
        </xdr:cNvPr>
        <xdr:cNvCxnSpPr/>
      </xdr:nvCxnSpPr>
      <xdr:spPr>
        <a:xfrm flipV="1">
          <a:off x="4180840" y="9048115"/>
          <a:ext cx="0"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F372B86B-0A9C-46A7-B243-68FE62F3A31A}"/>
            </a:ext>
          </a:extLst>
        </xdr:cNvPr>
        <xdr:cNvSpPr txBox="1"/>
      </xdr:nvSpPr>
      <xdr:spPr>
        <a:xfrm>
          <a:off x="4219575"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5E4A1752-FDBB-4004-9F77-237812586378}"/>
            </a:ext>
          </a:extLst>
        </xdr:cNvPr>
        <xdr:cNvCxnSpPr/>
      </xdr:nvCxnSpPr>
      <xdr:spPr>
        <a:xfrm>
          <a:off x="4105275" y="10388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63F095B3-AC27-4DAF-B32D-8990594107C1}"/>
            </a:ext>
          </a:extLst>
        </xdr:cNvPr>
        <xdr:cNvSpPr txBox="1"/>
      </xdr:nvSpPr>
      <xdr:spPr>
        <a:xfrm>
          <a:off x="4219575" y="882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411FB1AE-BAA4-484F-8191-153FD498FE34}"/>
            </a:ext>
          </a:extLst>
        </xdr:cNvPr>
        <xdr:cNvCxnSpPr/>
      </xdr:nvCxnSpPr>
      <xdr:spPr>
        <a:xfrm>
          <a:off x="4105275" y="90481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53E49488-1315-4C23-BC28-1EB0CC87AB50}"/>
            </a:ext>
          </a:extLst>
        </xdr:cNvPr>
        <xdr:cNvSpPr txBox="1"/>
      </xdr:nvSpPr>
      <xdr:spPr>
        <a:xfrm>
          <a:off x="4219575" y="9660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C2589947-EB58-4F4D-99B3-32DAD1C965C8}"/>
            </a:ext>
          </a:extLst>
        </xdr:cNvPr>
        <xdr:cNvSpPr/>
      </xdr:nvSpPr>
      <xdr:spPr>
        <a:xfrm>
          <a:off x="4124325" y="96856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7DF50D7B-DA2C-4484-BF47-59620551CE79}"/>
            </a:ext>
          </a:extLst>
        </xdr:cNvPr>
        <xdr:cNvSpPr/>
      </xdr:nvSpPr>
      <xdr:spPr>
        <a:xfrm>
          <a:off x="3381375" y="96666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id="{FB0F1BD8-C6E8-482A-A261-528C4C081AA6}"/>
            </a:ext>
          </a:extLst>
        </xdr:cNvPr>
        <xdr:cNvSpPr/>
      </xdr:nvSpPr>
      <xdr:spPr>
        <a:xfrm>
          <a:off x="2571750" y="96494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id="{F3839F03-256C-4E6D-A4D7-871B127EF71E}"/>
            </a:ext>
          </a:extLst>
        </xdr:cNvPr>
        <xdr:cNvSpPr/>
      </xdr:nvSpPr>
      <xdr:spPr>
        <a:xfrm>
          <a:off x="1781175" y="96285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id="{EB7B03CA-A259-4C22-B058-7350CF67D5D9}"/>
            </a:ext>
          </a:extLst>
        </xdr:cNvPr>
        <xdr:cNvSpPr/>
      </xdr:nvSpPr>
      <xdr:spPr>
        <a:xfrm>
          <a:off x="981075" y="96196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EBAF20A-8CCF-4863-A434-8C7418F67768}"/>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A81B7BA-9DB8-4288-937A-B647E1101B26}"/>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FAB0BDF-61E5-46B1-84FC-3E2D1A30B9B2}"/>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36A1C92-AB56-428D-871D-22B4CF432EB6}"/>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7BFACA7-765E-4B32-B348-8A4D2AD6DDCE}"/>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186" name="楕円 185">
          <a:extLst>
            <a:ext uri="{FF2B5EF4-FFF2-40B4-BE49-F238E27FC236}">
              <a16:creationId xmlns:a16="http://schemas.microsoft.com/office/drawing/2014/main" id="{0FC8B096-72D8-49CF-8F42-10C8035A7617}"/>
            </a:ext>
          </a:extLst>
        </xdr:cNvPr>
        <xdr:cNvSpPr/>
      </xdr:nvSpPr>
      <xdr:spPr>
        <a:xfrm>
          <a:off x="4124325" y="94945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122572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3BEFEA92-EF7D-4C3C-8340-A9FB0D7D3284}"/>
            </a:ext>
          </a:extLst>
        </xdr:cNvPr>
        <xdr:cNvSpPr txBox="1"/>
      </xdr:nvSpPr>
      <xdr:spPr>
        <a:xfrm>
          <a:off x="4219575"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130175</xdr:rowOff>
    </xdr:from>
    <xdr:to>
      <xdr:col>20</xdr:col>
      <xdr:colOff>38100</xdr:colOff>
      <xdr:row>59</xdr:row>
      <xdr:rowOff>60325</xdr:rowOff>
    </xdr:to>
    <xdr:sp macro="" textlink="">
      <xdr:nvSpPr>
        <xdr:cNvPr id="188" name="楕円 187">
          <a:extLst>
            <a:ext uri="{FF2B5EF4-FFF2-40B4-BE49-F238E27FC236}">
              <a16:creationId xmlns:a16="http://schemas.microsoft.com/office/drawing/2014/main" id="{476669F6-51DB-452C-ACCC-C2BAF83E2562}"/>
            </a:ext>
          </a:extLst>
        </xdr:cNvPr>
        <xdr:cNvSpPr/>
      </xdr:nvSpPr>
      <xdr:spPr>
        <a:xfrm>
          <a:off x="3381375" y="9521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150495</xdr:rowOff>
    </xdr:from>
    <xdr:to>
      <xdr:col>24</xdr:col>
      <xdr:colOff>63500</xdr:colOff>
      <xdr:row>59</xdr:row>
      <xdr:rowOff>9525</xdr:rowOff>
    </xdr:to>
    <xdr:cxnSp macro="">
      <xdr:nvCxnSpPr>
        <xdr:cNvPr id="189" name="直線コネクタ 188">
          <a:extLst>
            <a:ext uri="{FF2B5EF4-FFF2-40B4-BE49-F238E27FC236}">
              <a16:creationId xmlns:a16="http://schemas.microsoft.com/office/drawing/2014/main" id="{982E0F2D-E6BF-4D38-8FBD-748A13C76790}"/>
            </a:ext>
          </a:extLst>
        </xdr:cNvPr>
        <xdr:cNvCxnSpPr/>
      </xdr:nvCxnSpPr>
      <xdr:spPr>
        <a:xfrm flipV="1">
          <a:off x="3429000" y="9542145"/>
          <a:ext cx="7524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34925</xdr:rowOff>
    </xdr:from>
    <xdr:to>
      <xdr:col>15</xdr:col>
      <xdr:colOff>101600</xdr:colOff>
      <xdr:row>59</xdr:row>
      <xdr:rowOff>136525</xdr:rowOff>
    </xdr:to>
    <xdr:sp macro="" textlink="">
      <xdr:nvSpPr>
        <xdr:cNvPr id="190" name="楕円 189">
          <a:extLst>
            <a:ext uri="{FF2B5EF4-FFF2-40B4-BE49-F238E27FC236}">
              <a16:creationId xmlns:a16="http://schemas.microsoft.com/office/drawing/2014/main" id="{7775B496-14E3-475E-830E-5836D939D79B}"/>
            </a:ext>
          </a:extLst>
        </xdr:cNvPr>
        <xdr:cNvSpPr/>
      </xdr:nvSpPr>
      <xdr:spPr>
        <a:xfrm>
          <a:off x="2571750" y="95885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xdr:rowOff>
    </xdr:from>
    <xdr:to>
      <xdr:col>19</xdr:col>
      <xdr:colOff>177800</xdr:colOff>
      <xdr:row>59</xdr:row>
      <xdr:rowOff>85725</xdr:rowOff>
    </xdr:to>
    <xdr:cxnSp macro="">
      <xdr:nvCxnSpPr>
        <xdr:cNvPr id="191" name="直線コネクタ 190">
          <a:extLst>
            <a:ext uri="{FF2B5EF4-FFF2-40B4-BE49-F238E27FC236}">
              <a16:creationId xmlns:a16="http://schemas.microsoft.com/office/drawing/2014/main" id="{1447C43A-5CBC-44B0-9C84-7E665C797927}"/>
            </a:ext>
          </a:extLst>
        </xdr:cNvPr>
        <xdr:cNvCxnSpPr/>
      </xdr:nvCxnSpPr>
      <xdr:spPr>
        <a:xfrm flipV="1">
          <a:off x="2619375" y="9559925"/>
          <a:ext cx="8096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2540</xdr:rowOff>
    </xdr:from>
    <xdr:to>
      <xdr:col>10</xdr:col>
      <xdr:colOff>165100</xdr:colOff>
      <xdr:row>59</xdr:row>
      <xdr:rowOff>104140</xdr:rowOff>
    </xdr:to>
    <xdr:sp macro="" textlink="">
      <xdr:nvSpPr>
        <xdr:cNvPr id="192" name="楕円 191">
          <a:extLst>
            <a:ext uri="{FF2B5EF4-FFF2-40B4-BE49-F238E27FC236}">
              <a16:creationId xmlns:a16="http://schemas.microsoft.com/office/drawing/2014/main" id="{9FAE9A1C-AE57-4E75-B1D9-4D4B12F7EBBD}"/>
            </a:ext>
          </a:extLst>
        </xdr:cNvPr>
        <xdr:cNvSpPr/>
      </xdr:nvSpPr>
      <xdr:spPr>
        <a:xfrm>
          <a:off x="1781175" y="95561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53340</xdr:rowOff>
    </xdr:from>
    <xdr:to>
      <xdr:col>15</xdr:col>
      <xdr:colOff>50800</xdr:colOff>
      <xdr:row>59</xdr:row>
      <xdr:rowOff>85725</xdr:rowOff>
    </xdr:to>
    <xdr:cxnSp macro="">
      <xdr:nvCxnSpPr>
        <xdr:cNvPr id="193" name="直線コネクタ 192">
          <a:extLst>
            <a:ext uri="{FF2B5EF4-FFF2-40B4-BE49-F238E27FC236}">
              <a16:creationId xmlns:a16="http://schemas.microsoft.com/office/drawing/2014/main" id="{0F1CE653-1E33-4BE3-A623-96B585E2DC38}"/>
            </a:ext>
          </a:extLst>
        </xdr:cNvPr>
        <xdr:cNvCxnSpPr/>
      </xdr:nvCxnSpPr>
      <xdr:spPr>
        <a:xfrm>
          <a:off x="1828800" y="9603740"/>
          <a:ext cx="7905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141605</xdr:rowOff>
    </xdr:from>
    <xdr:to>
      <xdr:col>6</xdr:col>
      <xdr:colOff>38100</xdr:colOff>
      <xdr:row>59</xdr:row>
      <xdr:rowOff>71755</xdr:rowOff>
    </xdr:to>
    <xdr:sp macro="" textlink="">
      <xdr:nvSpPr>
        <xdr:cNvPr id="194" name="楕円 193">
          <a:extLst>
            <a:ext uri="{FF2B5EF4-FFF2-40B4-BE49-F238E27FC236}">
              <a16:creationId xmlns:a16="http://schemas.microsoft.com/office/drawing/2014/main" id="{21231440-24AA-4E30-8BB5-117C3F62AE09}"/>
            </a:ext>
          </a:extLst>
        </xdr:cNvPr>
        <xdr:cNvSpPr/>
      </xdr:nvSpPr>
      <xdr:spPr>
        <a:xfrm>
          <a:off x="981075" y="95364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20955</xdr:rowOff>
    </xdr:from>
    <xdr:to>
      <xdr:col>10</xdr:col>
      <xdr:colOff>114300</xdr:colOff>
      <xdr:row>59</xdr:row>
      <xdr:rowOff>53340</xdr:rowOff>
    </xdr:to>
    <xdr:cxnSp macro="">
      <xdr:nvCxnSpPr>
        <xdr:cNvPr id="195" name="直線コネクタ 194">
          <a:extLst>
            <a:ext uri="{FF2B5EF4-FFF2-40B4-BE49-F238E27FC236}">
              <a16:creationId xmlns:a16="http://schemas.microsoft.com/office/drawing/2014/main" id="{BE234819-2DDA-4E1F-AF9D-8E18B2A25A51}"/>
            </a:ext>
          </a:extLst>
        </xdr:cNvPr>
        <xdr:cNvCxnSpPr/>
      </xdr:nvCxnSpPr>
      <xdr:spPr>
        <a:xfrm>
          <a:off x="1028700" y="9574530"/>
          <a:ext cx="8001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F5DE039C-E334-484D-95BA-B8EAFE576C8E}"/>
            </a:ext>
          </a:extLst>
        </xdr:cNvPr>
        <xdr:cNvSpPr txBox="1"/>
      </xdr:nvSpPr>
      <xdr:spPr>
        <a:xfrm>
          <a:off x="32391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B2235C7A-D7D2-4F25-B657-8FEDDB6E4DA6}"/>
            </a:ext>
          </a:extLst>
        </xdr:cNvPr>
        <xdr:cNvSpPr txBox="1"/>
      </xdr:nvSpPr>
      <xdr:spPr>
        <a:xfrm>
          <a:off x="2439044" y="973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A5000C68-3C3D-4D71-8678-43E316AD7412}"/>
            </a:ext>
          </a:extLst>
        </xdr:cNvPr>
        <xdr:cNvSpPr txBox="1"/>
      </xdr:nvSpPr>
      <xdr:spPr>
        <a:xfrm>
          <a:off x="1648469"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161942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4EAE523E-FE1D-4493-B059-CE8BE86473D8}"/>
            </a:ext>
          </a:extLst>
        </xdr:cNvPr>
        <xdr:cNvSpPr txBox="1"/>
      </xdr:nvSpPr>
      <xdr:spPr>
        <a:xfrm>
          <a:off x="848369"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76852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E21B96E3-D432-4C6C-A12E-89BE3C8F4F80}"/>
            </a:ext>
          </a:extLst>
        </xdr:cNvPr>
        <xdr:cNvSpPr txBox="1"/>
      </xdr:nvSpPr>
      <xdr:spPr>
        <a:xfrm>
          <a:off x="3239144" y="930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153052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8FCBE445-FFB0-4D24-AE56-E965B93FBCB7}"/>
            </a:ext>
          </a:extLst>
        </xdr:cNvPr>
        <xdr:cNvSpPr txBox="1"/>
      </xdr:nvSpPr>
      <xdr:spPr>
        <a:xfrm>
          <a:off x="2439044"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120667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1F3063C-3E87-4250-85BB-2B5EF676E119}"/>
            </a:ext>
          </a:extLst>
        </xdr:cNvPr>
        <xdr:cNvSpPr txBox="1"/>
      </xdr:nvSpPr>
      <xdr:spPr>
        <a:xfrm>
          <a:off x="1648469"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E2200168-6656-4FE8-A274-79B10818818C}"/>
            </a:ext>
          </a:extLst>
        </xdr:cNvPr>
        <xdr:cNvSpPr txBox="1"/>
      </xdr:nvSpPr>
      <xdr:spPr>
        <a:xfrm>
          <a:off x="848369" y="9314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85F2328B-FB78-4C55-AFFC-C9E4506F88A7}"/>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8A0D394A-947F-40D3-B4AF-150335CC9127}"/>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5CA403-6681-403C-8B82-F0A7A9A5FC33}"/>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407C28DA-4E1B-4AD4-B05A-AE5EBDEBDCAB}"/>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E944B1BE-559C-4C03-91B5-E18F9AF35DF2}"/>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7C733D42-CC52-4B66-9C60-3EA399D2BFD9}"/>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3D71234C-B255-43F0-ACE9-F59A52FB3B7C}"/>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B4B3536-6114-4FC9-9B57-DE141718E192}"/>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6DD420A7-9E66-4128-90FD-52DBD39D71FA}"/>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8A6FF3D0-F608-4A48-9FCF-8444551E562B}"/>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6064F438-D2DC-47A9-8B80-D23F4D61ED3E}"/>
            </a:ext>
          </a:extLst>
        </xdr:cNvPr>
        <xdr:cNvCxnSpPr/>
      </xdr:nvCxnSpPr>
      <xdr:spPr>
        <a:xfrm>
          <a:off x="5953125" y="1036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B6161571-B0F2-4D12-BC92-2D70D240E6EA}"/>
            </a:ext>
          </a:extLst>
        </xdr:cNvPr>
        <xdr:cNvSpPr txBox="1"/>
      </xdr:nvSpPr>
      <xdr:spPr>
        <a:xfrm>
          <a:off x="5723389" y="10227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5435AAF2-CEB6-49B2-84EC-B3225E81493D}"/>
            </a:ext>
          </a:extLst>
        </xdr:cNvPr>
        <xdr:cNvCxnSpPr/>
      </xdr:nvCxnSpPr>
      <xdr:spPr>
        <a:xfrm>
          <a:off x="5953125" y="993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096CEA01-4D5F-444A-923D-575CE244F737}"/>
            </a:ext>
          </a:extLst>
        </xdr:cNvPr>
        <xdr:cNvSpPr txBox="1"/>
      </xdr:nvSpPr>
      <xdr:spPr>
        <a:xfrm>
          <a:off x="5324703" y="97987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DC19AA47-A05B-4E33-9184-0161E0921500}"/>
            </a:ext>
          </a:extLst>
        </xdr:cNvPr>
        <xdr:cNvCxnSpPr/>
      </xdr:nvCxnSpPr>
      <xdr:spPr>
        <a:xfrm>
          <a:off x="5953125" y="950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7C3A2236-7D38-4DF7-8000-B8CED4763253}"/>
            </a:ext>
          </a:extLst>
        </xdr:cNvPr>
        <xdr:cNvSpPr txBox="1"/>
      </xdr:nvSpPr>
      <xdr:spPr>
        <a:xfrm>
          <a:off x="5324703" y="93700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9B51FED6-168F-4C06-8EDF-4930A937B235}"/>
            </a:ext>
          </a:extLst>
        </xdr:cNvPr>
        <xdr:cNvCxnSpPr/>
      </xdr:nvCxnSpPr>
      <xdr:spPr>
        <a:xfrm>
          <a:off x="5953125" y="9067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6EDADAF9-259D-4F9B-8B52-E380EA579E74}"/>
            </a:ext>
          </a:extLst>
        </xdr:cNvPr>
        <xdr:cNvSpPr txBox="1"/>
      </xdr:nvSpPr>
      <xdr:spPr>
        <a:xfrm>
          <a:off x="5324703" y="8931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407E1BC9-E37C-46CD-B547-6A674995EC66}"/>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601603D7-845A-4745-9354-729E936199A3}"/>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810AA362-4706-4471-8B7C-8E3464BE06F1}"/>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7D5DE0D6-0A7D-4B8D-945F-FFC6330BB8B3}"/>
            </a:ext>
          </a:extLst>
        </xdr:cNvPr>
        <xdr:cNvCxnSpPr/>
      </xdr:nvCxnSpPr>
      <xdr:spPr>
        <a:xfrm flipV="1">
          <a:off x="9429115" y="9255210"/>
          <a:ext cx="0" cy="11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4B19CFD4-457A-4D0B-AF71-9BE3EFB6E152}"/>
            </a:ext>
          </a:extLst>
        </xdr:cNvPr>
        <xdr:cNvSpPr txBox="1"/>
      </xdr:nvSpPr>
      <xdr:spPr>
        <a:xfrm>
          <a:off x="9467850" y="1036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39600E47-9627-418E-85CE-FE8DD4CABA28}"/>
            </a:ext>
          </a:extLst>
        </xdr:cNvPr>
        <xdr:cNvCxnSpPr/>
      </xdr:nvCxnSpPr>
      <xdr:spPr>
        <a:xfrm>
          <a:off x="9363075" y="103624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1D3700D3-EE56-455A-B4FB-3527CA26E495}"/>
            </a:ext>
          </a:extLst>
        </xdr:cNvPr>
        <xdr:cNvSpPr txBox="1"/>
      </xdr:nvSpPr>
      <xdr:spPr>
        <a:xfrm>
          <a:off x="9467850" y="9049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3ACF89E5-BFE2-4651-805F-EF84F5442D30}"/>
            </a:ext>
          </a:extLst>
        </xdr:cNvPr>
        <xdr:cNvCxnSpPr/>
      </xdr:nvCxnSpPr>
      <xdr:spPr>
        <a:xfrm>
          <a:off x="9363075" y="92552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D079CFFC-FCAA-41D3-A560-541394A34C91}"/>
            </a:ext>
          </a:extLst>
        </xdr:cNvPr>
        <xdr:cNvSpPr txBox="1"/>
      </xdr:nvSpPr>
      <xdr:spPr>
        <a:xfrm>
          <a:off x="9467850" y="1006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F8EE4F0C-637E-4C97-931F-F6C87A524F40}"/>
            </a:ext>
          </a:extLst>
        </xdr:cNvPr>
        <xdr:cNvSpPr/>
      </xdr:nvSpPr>
      <xdr:spPr>
        <a:xfrm>
          <a:off x="9401175" y="1020779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F7BF0B6E-67F2-437D-B806-73D9AD23602F}"/>
            </a:ext>
          </a:extLst>
        </xdr:cNvPr>
        <xdr:cNvSpPr/>
      </xdr:nvSpPr>
      <xdr:spPr>
        <a:xfrm>
          <a:off x="8639175" y="102105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id="{CC6C010D-456F-44D2-83FA-65370CBE409B}"/>
            </a:ext>
          </a:extLst>
        </xdr:cNvPr>
        <xdr:cNvSpPr/>
      </xdr:nvSpPr>
      <xdr:spPr>
        <a:xfrm>
          <a:off x="7839075" y="1020358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id="{65709E81-DE3A-4774-A6C2-AE2171B54679}"/>
            </a:ext>
          </a:extLst>
        </xdr:cNvPr>
        <xdr:cNvSpPr/>
      </xdr:nvSpPr>
      <xdr:spPr>
        <a:xfrm>
          <a:off x="7029450" y="102296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id="{D12F465D-8D9F-4A80-ACE5-1DCB0385D00F}"/>
            </a:ext>
          </a:extLst>
        </xdr:cNvPr>
        <xdr:cNvSpPr/>
      </xdr:nvSpPr>
      <xdr:spPr>
        <a:xfrm>
          <a:off x="6238875" y="102329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F6B4209-E14D-4190-8EFF-2F91592F156E}"/>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A7B80FD-C59B-4A4E-9AB5-56A2ED7E8ACF}"/>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D9C2799-314A-4C13-9CF1-05EE4CE7DD9B}"/>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D9D3A5F-EA4B-4B8C-AB66-9D88CB211359}"/>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B768C9B-091B-4BA5-B8F0-D30086EC96D2}"/>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96646</xdr:rowOff>
    </xdr:from>
    <xdr:to>
      <xdr:col>55</xdr:col>
      <xdr:colOff>50800</xdr:colOff>
      <xdr:row>64</xdr:row>
      <xdr:rowOff>26796</xdr:rowOff>
    </xdr:to>
    <xdr:sp macro="" textlink="">
      <xdr:nvSpPr>
        <xdr:cNvPr id="241" name="楕円 240">
          <a:extLst>
            <a:ext uri="{FF2B5EF4-FFF2-40B4-BE49-F238E27FC236}">
              <a16:creationId xmlns:a16="http://schemas.microsoft.com/office/drawing/2014/main" id="{748A5097-68E1-4D36-8069-8A9A4D21F0A0}"/>
            </a:ext>
          </a:extLst>
        </xdr:cNvPr>
        <xdr:cNvSpPr/>
      </xdr:nvSpPr>
      <xdr:spPr>
        <a:xfrm>
          <a:off x="9401175" y="1029792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11573</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2A5FC08-05DD-47AC-BA4A-8A46F0CFD273}"/>
            </a:ext>
          </a:extLst>
        </xdr:cNvPr>
        <xdr:cNvSpPr txBox="1"/>
      </xdr:nvSpPr>
      <xdr:spPr>
        <a:xfrm>
          <a:off x="9467850" y="1020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98072</xdr:rowOff>
    </xdr:from>
    <xdr:to>
      <xdr:col>50</xdr:col>
      <xdr:colOff>165100</xdr:colOff>
      <xdr:row>64</xdr:row>
      <xdr:rowOff>28222</xdr:rowOff>
    </xdr:to>
    <xdr:sp macro="" textlink="">
      <xdr:nvSpPr>
        <xdr:cNvPr id="243" name="楕円 242">
          <a:extLst>
            <a:ext uri="{FF2B5EF4-FFF2-40B4-BE49-F238E27FC236}">
              <a16:creationId xmlns:a16="http://schemas.microsoft.com/office/drawing/2014/main" id="{4F1C04C1-6A1D-4D19-BC4D-5A8C2F1C233F}"/>
            </a:ext>
          </a:extLst>
        </xdr:cNvPr>
        <xdr:cNvSpPr/>
      </xdr:nvSpPr>
      <xdr:spPr>
        <a:xfrm>
          <a:off x="8639175" y="102993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147446</xdr:rowOff>
    </xdr:from>
    <xdr:to>
      <xdr:col>55</xdr:col>
      <xdr:colOff>0</xdr:colOff>
      <xdr:row>63</xdr:row>
      <xdr:rowOff>148872</xdr:rowOff>
    </xdr:to>
    <xdr:cxnSp macro="">
      <xdr:nvCxnSpPr>
        <xdr:cNvPr id="244" name="直線コネクタ 243">
          <a:extLst>
            <a:ext uri="{FF2B5EF4-FFF2-40B4-BE49-F238E27FC236}">
              <a16:creationId xmlns:a16="http://schemas.microsoft.com/office/drawing/2014/main" id="{A2123217-BDF6-45EA-B47E-CD37C05B08E7}"/>
            </a:ext>
          </a:extLst>
        </xdr:cNvPr>
        <xdr:cNvCxnSpPr/>
      </xdr:nvCxnSpPr>
      <xdr:spPr>
        <a:xfrm flipV="1">
          <a:off x="8686800" y="10345546"/>
          <a:ext cx="74295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101243</xdr:rowOff>
    </xdr:from>
    <xdr:to>
      <xdr:col>46</xdr:col>
      <xdr:colOff>38100</xdr:colOff>
      <xdr:row>64</xdr:row>
      <xdr:rowOff>31393</xdr:rowOff>
    </xdr:to>
    <xdr:sp macro="" textlink="">
      <xdr:nvSpPr>
        <xdr:cNvPr id="245" name="楕円 244">
          <a:extLst>
            <a:ext uri="{FF2B5EF4-FFF2-40B4-BE49-F238E27FC236}">
              <a16:creationId xmlns:a16="http://schemas.microsoft.com/office/drawing/2014/main" id="{A01095CA-ED22-496B-8FF6-5AE2E50EE2D5}"/>
            </a:ext>
          </a:extLst>
        </xdr:cNvPr>
        <xdr:cNvSpPr/>
      </xdr:nvSpPr>
      <xdr:spPr>
        <a:xfrm>
          <a:off x="7839075" y="1030569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148872</xdr:rowOff>
    </xdr:from>
    <xdr:to>
      <xdr:col>50</xdr:col>
      <xdr:colOff>114300</xdr:colOff>
      <xdr:row>63</xdr:row>
      <xdr:rowOff>152043</xdr:rowOff>
    </xdr:to>
    <xdr:cxnSp macro="">
      <xdr:nvCxnSpPr>
        <xdr:cNvPr id="246" name="直線コネクタ 245">
          <a:extLst>
            <a:ext uri="{FF2B5EF4-FFF2-40B4-BE49-F238E27FC236}">
              <a16:creationId xmlns:a16="http://schemas.microsoft.com/office/drawing/2014/main" id="{1FFC341C-EF1C-4185-86E3-CF5418EBD3D6}"/>
            </a:ext>
          </a:extLst>
        </xdr:cNvPr>
        <xdr:cNvCxnSpPr/>
      </xdr:nvCxnSpPr>
      <xdr:spPr>
        <a:xfrm flipV="1">
          <a:off x="7886700" y="10346972"/>
          <a:ext cx="800100" cy="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100912</xdr:rowOff>
    </xdr:from>
    <xdr:to>
      <xdr:col>41</xdr:col>
      <xdr:colOff>101600</xdr:colOff>
      <xdr:row>64</xdr:row>
      <xdr:rowOff>31062</xdr:rowOff>
    </xdr:to>
    <xdr:sp macro="" textlink="">
      <xdr:nvSpPr>
        <xdr:cNvPr id="247" name="楕円 246">
          <a:extLst>
            <a:ext uri="{FF2B5EF4-FFF2-40B4-BE49-F238E27FC236}">
              <a16:creationId xmlns:a16="http://schemas.microsoft.com/office/drawing/2014/main" id="{B0DA0FB4-10DE-41BC-9816-7DF8C0B60900}"/>
            </a:ext>
          </a:extLst>
        </xdr:cNvPr>
        <xdr:cNvSpPr/>
      </xdr:nvSpPr>
      <xdr:spPr>
        <a:xfrm>
          <a:off x="7029450" y="1030536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151712</xdr:rowOff>
    </xdr:from>
    <xdr:to>
      <xdr:col>45</xdr:col>
      <xdr:colOff>177800</xdr:colOff>
      <xdr:row>63</xdr:row>
      <xdr:rowOff>152043</xdr:rowOff>
    </xdr:to>
    <xdr:cxnSp macro="">
      <xdr:nvCxnSpPr>
        <xdr:cNvPr id="248" name="直線コネクタ 247">
          <a:extLst>
            <a:ext uri="{FF2B5EF4-FFF2-40B4-BE49-F238E27FC236}">
              <a16:creationId xmlns:a16="http://schemas.microsoft.com/office/drawing/2014/main" id="{64EF1F3C-2A72-430C-B6C8-16D8C31BFBF1}"/>
            </a:ext>
          </a:extLst>
        </xdr:cNvPr>
        <xdr:cNvCxnSpPr/>
      </xdr:nvCxnSpPr>
      <xdr:spPr>
        <a:xfrm>
          <a:off x="7077075" y="10352987"/>
          <a:ext cx="809625"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100800</xdr:rowOff>
    </xdr:from>
    <xdr:to>
      <xdr:col>36</xdr:col>
      <xdr:colOff>165100</xdr:colOff>
      <xdr:row>64</xdr:row>
      <xdr:rowOff>30950</xdr:rowOff>
    </xdr:to>
    <xdr:sp macro="" textlink="">
      <xdr:nvSpPr>
        <xdr:cNvPr id="249" name="楕円 248">
          <a:extLst>
            <a:ext uri="{FF2B5EF4-FFF2-40B4-BE49-F238E27FC236}">
              <a16:creationId xmlns:a16="http://schemas.microsoft.com/office/drawing/2014/main" id="{9AE698BC-63B6-43A6-AAAD-7FFA47291B36}"/>
            </a:ext>
          </a:extLst>
        </xdr:cNvPr>
        <xdr:cNvSpPr/>
      </xdr:nvSpPr>
      <xdr:spPr>
        <a:xfrm>
          <a:off x="6238875" y="103052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151600</xdr:rowOff>
    </xdr:from>
    <xdr:to>
      <xdr:col>41</xdr:col>
      <xdr:colOff>50800</xdr:colOff>
      <xdr:row>63</xdr:row>
      <xdr:rowOff>151712</xdr:rowOff>
    </xdr:to>
    <xdr:cxnSp macro="">
      <xdr:nvCxnSpPr>
        <xdr:cNvPr id="250" name="直線コネクタ 249">
          <a:extLst>
            <a:ext uri="{FF2B5EF4-FFF2-40B4-BE49-F238E27FC236}">
              <a16:creationId xmlns:a16="http://schemas.microsoft.com/office/drawing/2014/main" id="{BA96D4E6-0918-45F7-9D42-A23DB3CC82E7}"/>
            </a:ext>
          </a:extLst>
        </xdr:cNvPr>
        <xdr:cNvCxnSpPr/>
      </xdr:nvCxnSpPr>
      <xdr:spPr>
        <a:xfrm>
          <a:off x="6286500" y="10352875"/>
          <a:ext cx="790575"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8EB789B3-D129-4669-B767-E9E826EA3C19}"/>
            </a:ext>
          </a:extLst>
        </xdr:cNvPr>
        <xdr:cNvSpPr txBox="1"/>
      </xdr:nvSpPr>
      <xdr:spPr>
        <a:xfrm>
          <a:off x="8399995" y="999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CED0CA16-17FE-49AA-B9FE-4911FEE33355}"/>
            </a:ext>
          </a:extLst>
        </xdr:cNvPr>
        <xdr:cNvSpPr txBox="1"/>
      </xdr:nvSpPr>
      <xdr:spPr>
        <a:xfrm>
          <a:off x="7609420" y="1000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143347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2A9C1EEE-ADF1-481D-B55F-C27187953F10}"/>
            </a:ext>
          </a:extLst>
        </xdr:cNvPr>
        <xdr:cNvSpPr txBox="1"/>
      </xdr:nvSpPr>
      <xdr:spPr>
        <a:xfrm>
          <a:off x="6818845" y="1001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146586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14B85CF6-FAD0-4143-BF4D-DE38F0542014}"/>
            </a:ext>
          </a:extLst>
        </xdr:cNvPr>
        <xdr:cNvSpPr txBox="1"/>
      </xdr:nvSpPr>
      <xdr:spPr>
        <a:xfrm>
          <a:off x="6009220" y="1002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19349</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6435827E-92A7-4F49-A47F-695E860A3C2B}"/>
            </a:ext>
          </a:extLst>
        </xdr:cNvPr>
        <xdr:cNvSpPr txBox="1"/>
      </xdr:nvSpPr>
      <xdr:spPr>
        <a:xfrm>
          <a:off x="8429136" y="1038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22520</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6D49A94E-BCEC-4A84-95C2-66E9B311B587}"/>
            </a:ext>
          </a:extLst>
        </xdr:cNvPr>
        <xdr:cNvSpPr txBox="1"/>
      </xdr:nvSpPr>
      <xdr:spPr>
        <a:xfrm>
          <a:off x="7648086" y="1038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22189</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10C4AC3-DD9B-4922-890A-BD8EA71D49B0}"/>
            </a:ext>
          </a:extLst>
        </xdr:cNvPr>
        <xdr:cNvSpPr txBox="1"/>
      </xdr:nvSpPr>
      <xdr:spPr>
        <a:xfrm>
          <a:off x="6847986" y="1038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22077</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F3F45B4E-2A94-45AA-9D93-21B4CB2F775C}"/>
            </a:ext>
          </a:extLst>
        </xdr:cNvPr>
        <xdr:cNvSpPr txBox="1"/>
      </xdr:nvSpPr>
      <xdr:spPr>
        <a:xfrm>
          <a:off x="6038361" y="10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6D10C68-B876-4948-80CB-9E063CC4A8A4}"/>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28E6F53F-0274-46C4-811F-4B4DB21EABF2}"/>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FE37DE6-3E64-4A08-BFA9-0A5240548EDA}"/>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4F4195D-745B-4293-B452-356A2432C11F}"/>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537BE4D-C0A1-48CF-837E-B401B2A605C1}"/>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8E93E4D-A40B-411F-830E-11B9748309F6}"/>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CAC1B51-3D05-4F59-9ABB-BE60584E3480}"/>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214E2B66-18ED-4C64-AA2D-E0957A12F6CF}"/>
            </a:ext>
          </a:extLst>
        </xdr:cNvPr>
        <xdr:cNvSpPr/>
      </xdr:nvSpPr>
      <xdr:spPr>
        <a:xfrm>
          <a:off x="6858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03DAA224-EE60-4B36-8ADE-C8C461674969}"/>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A631A892-BF31-452B-B458-CD374060527A}"/>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D8C01757-B943-4085-B1B6-DF503878AF42}"/>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4038602A-1BC6-471D-B381-2FA276B4A8BB}"/>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A12BB351-0BBF-4411-9BFC-A95CF8548E43}"/>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0A46ED6E-F272-4E44-8522-EF9B29EAE306}"/>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6C784A77-EF9F-4AA9-9971-F0A3E8E14F4A}"/>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932C97A6-C388-43AF-83AD-C2A5BF899286}"/>
            </a:ext>
          </a:extLst>
        </xdr:cNvPr>
        <xdr:cNvSpPr/>
      </xdr:nvSpPr>
      <xdr:spPr>
        <a:xfrm>
          <a:off x="59531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0AFF44AE-BBBA-4973-92ED-DCECA3080169}"/>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A4552A5D-9440-43C8-86D1-96759B98D4EB}"/>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0E1E2133-7380-422D-9195-822DE475029D}"/>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26CD89DC-BF9D-4199-82DD-DC40329F887A}"/>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E70248BF-7529-4CD6-A23A-30027FA0FA2F}"/>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44F47708-F2CE-4FD0-878A-3DB92AD1611E}"/>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6A6D1E58-6068-4E46-93D6-6AE22ADE52F8}"/>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C56AFBCA-AE55-4FBB-9D0C-B29B53F961FB}"/>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DA97FBBE-D708-433F-AA21-4F035B4D21F3}"/>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AA13E4EA-B212-4444-A9E9-FEF44DDF2DDE}"/>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AB0B2A35-C15E-4E36-8F80-1E9E04C6EE4B}"/>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BD1B5F0A-7E60-4F1F-8427-F5AC488D8544}"/>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920DA6C5-C135-4BDD-BFE7-5262D3AAA992}"/>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DD6A5F17-C418-47BF-B967-1F3E6A790216}"/>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0EDCAC72-0D45-4032-AA0E-D2541412520C}"/>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6934A2CA-D9B7-4879-A6A4-7FBF9B68A752}"/>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E930AAAE-DF7F-4FAB-BB35-E692D471BD77}"/>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EE64949F-463C-4C44-9EDE-3C4D3775DA4F}"/>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B08D7F08-6AEE-4974-832A-250644E860ED}"/>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BA8F2954-C79F-488D-9380-F8DEBCFAC87F}"/>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6D5A0E80-B1A3-465E-B721-DC7E271293EF}"/>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9ED0D724-16DB-41F7-86E5-66D9DA2EC02C}"/>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68C3E512-9D74-41FB-86AE-54042CC90EA1}"/>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0ABBF37B-C560-4083-82BC-11659EC6D544}"/>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E8822988-54E1-49CD-AA8E-E32030E59CA2}"/>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4D718262-E9E4-46F3-B326-E209F1CB6B69}"/>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B16A73C1-94F0-4488-BDF2-80160CFA5610}"/>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2" name="直線コネクタ 301">
          <a:extLst>
            <a:ext uri="{FF2B5EF4-FFF2-40B4-BE49-F238E27FC236}">
              <a16:creationId xmlns:a16="http://schemas.microsoft.com/office/drawing/2014/main" id="{0F220499-070E-438A-8009-36440409C23C}"/>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3" name="テキスト ボックス 302">
          <a:extLst>
            <a:ext uri="{FF2B5EF4-FFF2-40B4-BE49-F238E27FC236}">
              <a16:creationId xmlns:a16="http://schemas.microsoft.com/office/drawing/2014/main" id="{509878C1-7E84-43AD-AB70-69F69BDF8BE8}"/>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4" name="直線コネクタ 303">
          <a:extLst>
            <a:ext uri="{FF2B5EF4-FFF2-40B4-BE49-F238E27FC236}">
              <a16:creationId xmlns:a16="http://schemas.microsoft.com/office/drawing/2014/main" id="{EC2ECF83-3F78-421D-88B4-FFFA18A07EC0}"/>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5" name="テキスト ボックス 304">
          <a:extLst>
            <a:ext uri="{FF2B5EF4-FFF2-40B4-BE49-F238E27FC236}">
              <a16:creationId xmlns:a16="http://schemas.microsoft.com/office/drawing/2014/main" id="{14FA132A-FBB8-4B25-9A9D-1AA14FEE83B1}"/>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6" name="直線コネクタ 305">
          <a:extLst>
            <a:ext uri="{FF2B5EF4-FFF2-40B4-BE49-F238E27FC236}">
              <a16:creationId xmlns:a16="http://schemas.microsoft.com/office/drawing/2014/main" id="{755A33B7-A9F4-4338-A9D2-CDD7288747A9}"/>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7" name="テキスト ボックス 306">
          <a:extLst>
            <a:ext uri="{FF2B5EF4-FFF2-40B4-BE49-F238E27FC236}">
              <a16:creationId xmlns:a16="http://schemas.microsoft.com/office/drawing/2014/main" id="{9F28BE8A-2461-4F49-874F-82F3091319BC}"/>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8" name="直線コネクタ 307">
          <a:extLst>
            <a:ext uri="{FF2B5EF4-FFF2-40B4-BE49-F238E27FC236}">
              <a16:creationId xmlns:a16="http://schemas.microsoft.com/office/drawing/2014/main" id="{E9356362-4552-4E78-9B51-F0B0BD480F48}"/>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9" name="テキスト ボックス 308">
          <a:extLst>
            <a:ext uri="{FF2B5EF4-FFF2-40B4-BE49-F238E27FC236}">
              <a16:creationId xmlns:a16="http://schemas.microsoft.com/office/drawing/2014/main" id="{E8A13A77-AD60-4A40-AAC8-9C372C564A2A}"/>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0" name="直線コネクタ 309">
          <a:extLst>
            <a:ext uri="{FF2B5EF4-FFF2-40B4-BE49-F238E27FC236}">
              <a16:creationId xmlns:a16="http://schemas.microsoft.com/office/drawing/2014/main" id="{1233EB34-671C-4099-9137-9BB68A84C809}"/>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1" name="テキスト ボックス 310">
          <a:extLst>
            <a:ext uri="{FF2B5EF4-FFF2-40B4-BE49-F238E27FC236}">
              <a16:creationId xmlns:a16="http://schemas.microsoft.com/office/drawing/2014/main" id="{F1D385A8-1A56-492C-B4E2-A50F8435109E}"/>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2" name="直線コネクタ 311">
          <a:extLst>
            <a:ext uri="{FF2B5EF4-FFF2-40B4-BE49-F238E27FC236}">
              <a16:creationId xmlns:a16="http://schemas.microsoft.com/office/drawing/2014/main" id="{47FACBD9-B0CC-4555-BBE5-7135DED87C3F}"/>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3" name="テキスト ボックス 312">
          <a:extLst>
            <a:ext uri="{FF2B5EF4-FFF2-40B4-BE49-F238E27FC236}">
              <a16:creationId xmlns:a16="http://schemas.microsoft.com/office/drawing/2014/main" id="{AC6F29CD-51C0-4C72-8405-299B215C6D4A}"/>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3FE15579-42C6-477C-9FF9-0E8B1F41440F}"/>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認定こども園・幼稚園・保育所】&#10;有形固定資産減価償却率グラフ枠">
          <a:extLst>
            <a:ext uri="{FF2B5EF4-FFF2-40B4-BE49-F238E27FC236}">
              <a16:creationId xmlns:a16="http://schemas.microsoft.com/office/drawing/2014/main" id="{21519F55-3C4D-41FA-AC22-8277353D6169}"/>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316" name="直線コネクタ 315">
          <a:extLst>
            <a:ext uri="{FF2B5EF4-FFF2-40B4-BE49-F238E27FC236}">
              <a16:creationId xmlns:a16="http://schemas.microsoft.com/office/drawing/2014/main" id="{96090D91-A96F-4313-BF4C-0ED74B49C5F7}"/>
            </a:ext>
          </a:extLst>
        </xdr:cNvPr>
        <xdr:cNvCxnSpPr/>
      </xdr:nvCxnSpPr>
      <xdr:spPr>
        <a:xfrm flipV="1">
          <a:off x="14696439" y="5535839"/>
          <a:ext cx="0" cy="13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7" name="【認定こども園・幼稚園・保育所】&#10;有形固定資産減価償却率最小値テキスト">
          <a:extLst>
            <a:ext uri="{FF2B5EF4-FFF2-40B4-BE49-F238E27FC236}">
              <a16:creationId xmlns:a16="http://schemas.microsoft.com/office/drawing/2014/main" id="{73E4A652-2150-4065-9EA0-CE21019A3381}"/>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8" name="直線コネクタ 317">
          <a:extLst>
            <a:ext uri="{FF2B5EF4-FFF2-40B4-BE49-F238E27FC236}">
              <a16:creationId xmlns:a16="http://schemas.microsoft.com/office/drawing/2014/main" id="{5F8ACEEF-3231-4B3F-AC93-735BB8FAB63C}"/>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319" name="【認定こども園・幼稚園・保育所】&#10;有形固定資産減価償却率最大値テキスト">
          <a:extLst>
            <a:ext uri="{FF2B5EF4-FFF2-40B4-BE49-F238E27FC236}">
              <a16:creationId xmlns:a16="http://schemas.microsoft.com/office/drawing/2014/main" id="{416F2289-16CA-41DF-BE25-C4BCC6C95E20}"/>
            </a:ext>
          </a:extLst>
        </xdr:cNvPr>
        <xdr:cNvSpPr txBox="1"/>
      </xdr:nvSpPr>
      <xdr:spPr>
        <a:xfrm>
          <a:off x="14735175" y="532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320" name="直線コネクタ 319">
          <a:extLst>
            <a:ext uri="{FF2B5EF4-FFF2-40B4-BE49-F238E27FC236}">
              <a16:creationId xmlns:a16="http://schemas.microsoft.com/office/drawing/2014/main" id="{0668054A-D14E-4F76-8235-481446B6519C}"/>
            </a:ext>
          </a:extLst>
        </xdr:cNvPr>
        <xdr:cNvCxnSpPr/>
      </xdr:nvCxnSpPr>
      <xdr:spPr>
        <a:xfrm>
          <a:off x="14611350" y="55358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56441</xdr:rowOff>
    </xdr:from>
    <xdr:ext cx="405111" cy="259045"/>
    <xdr:sp macro="" textlink="">
      <xdr:nvSpPr>
        <xdr:cNvPr id="321" name="【認定こども園・幼稚園・保育所】&#10;有形固定資産減価償却率平均値テキスト">
          <a:extLst>
            <a:ext uri="{FF2B5EF4-FFF2-40B4-BE49-F238E27FC236}">
              <a16:creationId xmlns:a16="http://schemas.microsoft.com/office/drawing/2014/main" id="{02BBABAE-9DFF-48FB-9482-BCFC09B9C42D}"/>
            </a:ext>
          </a:extLst>
        </xdr:cNvPr>
        <xdr:cNvSpPr txBox="1"/>
      </xdr:nvSpPr>
      <xdr:spPr>
        <a:xfrm>
          <a:off x="14735175" y="6047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322" name="フローチャート: 判断 321">
          <a:extLst>
            <a:ext uri="{FF2B5EF4-FFF2-40B4-BE49-F238E27FC236}">
              <a16:creationId xmlns:a16="http://schemas.microsoft.com/office/drawing/2014/main" id="{88C7A244-5339-4D24-B8BF-35894B1D8F1E}"/>
            </a:ext>
          </a:extLst>
        </xdr:cNvPr>
        <xdr:cNvSpPr/>
      </xdr:nvSpPr>
      <xdr:spPr>
        <a:xfrm>
          <a:off x="14649450" y="61835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323" name="フローチャート: 判断 322">
          <a:extLst>
            <a:ext uri="{FF2B5EF4-FFF2-40B4-BE49-F238E27FC236}">
              <a16:creationId xmlns:a16="http://schemas.microsoft.com/office/drawing/2014/main" id="{64B31334-C96C-42B1-9331-B85DE1EC92A2}"/>
            </a:ext>
          </a:extLst>
        </xdr:cNvPr>
        <xdr:cNvSpPr/>
      </xdr:nvSpPr>
      <xdr:spPr>
        <a:xfrm>
          <a:off x="13887450" y="62390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23767</xdr:rowOff>
    </xdr:from>
    <xdr:to>
      <xdr:col>76</xdr:col>
      <xdr:colOff>165100</xdr:colOff>
      <xdr:row>38</xdr:row>
      <xdr:rowOff>125367</xdr:rowOff>
    </xdr:to>
    <xdr:sp macro="" textlink="">
      <xdr:nvSpPr>
        <xdr:cNvPr id="324" name="フローチャート: 判断 323">
          <a:extLst>
            <a:ext uri="{FF2B5EF4-FFF2-40B4-BE49-F238E27FC236}">
              <a16:creationId xmlns:a16="http://schemas.microsoft.com/office/drawing/2014/main" id="{5F68497C-4C64-4FD7-A683-3093A41AAE6C}"/>
            </a:ext>
          </a:extLst>
        </xdr:cNvPr>
        <xdr:cNvSpPr/>
      </xdr:nvSpPr>
      <xdr:spPr>
        <a:xfrm>
          <a:off x="13096875" y="61800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325" name="フローチャート: 判断 324">
          <a:extLst>
            <a:ext uri="{FF2B5EF4-FFF2-40B4-BE49-F238E27FC236}">
              <a16:creationId xmlns:a16="http://schemas.microsoft.com/office/drawing/2014/main" id="{8D7F2546-B483-4969-95E0-7E08034750A5}"/>
            </a:ext>
          </a:extLst>
        </xdr:cNvPr>
        <xdr:cNvSpPr/>
      </xdr:nvSpPr>
      <xdr:spPr>
        <a:xfrm>
          <a:off x="12296775" y="620794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326" name="フローチャート: 判断 325">
          <a:extLst>
            <a:ext uri="{FF2B5EF4-FFF2-40B4-BE49-F238E27FC236}">
              <a16:creationId xmlns:a16="http://schemas.microsoft.com/office/drawing/2014/main" id="{DAA892BC-DA15-41B7-9B9D-925B32FB1B62}"/>
            </a:ext>
          </a:extLst>
        </xdr:cNvPr>
        <xdr:cNvSpPr/>
      </xdr:nvSpPr>
      <xdr:spPr>
        <a:xfrm>
          <a:off x="11487150" y="62194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7FD0EC97-B33B-43F0-9DF9-CA7796C2458B}"/>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DAFDCE8E-5E89-48EE-9C43-73C09661BCE5}"/>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22542DF1-9597-46F2-9B0F-58DEEFFA7EF4}"/>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E3E05DD-EE48-4365-A3B7-8CC52C2387FE}"/>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83492DBB-CA73-49A6-AEB8-405CD9BE803E}"/>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142966</xdr:rowOff>
    </xdr:from>
    <xdr:to>
      <xdr:col>85</xdr:col>
      <xdr:colOff>177800</xdr:colOff>
      <xdr:row>41</xdr:row>
      <xdr:rowOff>73116</xdr:rowOff>
    </xdr:to>
    <xdr:sp macro="" textlink="">
      <xdr:nvSpPr>
        <xdr:cNvPr id="332" name="楕円 331">
          <a:extLst>
            <a:ext uri="{FF2B5EF4-FFF2-40B4-BE49-F238E27FC236}">
              <a16:creationId xmlns:a16="http://schemas.microsoft.com/office/drawing/2014/main" id="{20B5836E-BBBF-4A6E-86C3-91427F128069}"/>
            </a:ext>
          </a:extLst>
        </xdr:cNvPr>
        <xdr:cNvSpPr/>
      </xdr:nvSpPr>
      <xdr:spPr>
        <a:xfrm>
          <a:off x="14649450" y="66167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121393</xdr:rowOff>
    </xdr:from>
    <xdr:ext cx="405111" cy="259045"/>
    <xdr:sp macro="" textlink="">
      <xdr:nvSpPr>
        <xdr:cNvPr id="333" name="【認定こども園・幼稚園・保育所】&#10;有形固定資産減価償却率該当値テキスト">
          <a:extLst>
            <a:ext uri="{FF2B5EF4-FFF2-40B4-BE49-F238E27FC236}">
              <a16:creationId xmlns:a16="http://schemas.microsoft.com/office/drawing/2014/main" id="{7119CD5B-AEFF-4D37-89B1-EDC94C5525AC}"/>
            </a:ext>
          </a:extLst>
        </xdr:cNvPr>
        <xdr:cNvSpPr txBox="1"/>
      </xdr:nvSpPr>
      <xdr:spPr>
        <a:xfrm>
          <a:off x="14735175" y="6601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147865</xdr:rowOff>
    </xdr:from>
    <xdr:to>
      <xdr:col>81</xdr:col>
      <xdr:colOff>101600</xdr:colOff>
      <xdr:row>41</xdr:row>
      <xdr:rowOff>78015</xdr:rowOff>
    </xdr:to>
    <xdr:sp macro="" textlink="">
      <xdr:nvSpPr>
        <xdr:cNvPr id="334" name="楕円 333">
          <a:extLst>
            <a:ext uri="{FF2B5EF4-FFF2-40B4-BE49-F238E27FC236}">
              <a16:creationId xmlns:a16="http://schemas.microsoft.com/office/drawing/2014/main" id="{9DF8BC26-650E-443A-A80B-3C816542EAEC}"/>
            </a:ext>
          </a:extLst>
        </xdr:cNvPr>
        <xdr:cNvSpPr/>
      </xdr:nvSpPr>
      <xdr:spPr>
        <a:xfrm>
          <a:off x="13887450" y="66216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22316</xdr:rowOff>
    </xdr:from>
    <xdr:to>
      <xdr:col>85</xdr:col>
      <xdr:colOff>127000</xdr:colOff>
      <xdr:row>41</xdr:row>
      <xdr:rowOff>27215</xdr:rowOff>
    </xdr:to>
    <xdr:cxnSp macro="">
      <xdr:nvCxnSpPr>
        <xdr:cNvPr id="335" name="直線コネクタ 334">
          <a:extLst>
            <a:ext uri="{FF2B5EF4-FFF2-40B4-BE49-F238E27FC236}">
              <a16:creationId xmlns:a16="http://schemas.microsoft.com/office/drawing/2014/main" id="{BABE447D-CFB2-4150-AC71-CB20F981A03C}"/>
            </a:ext>
          </a:extLst>
        </xdr:cNvPr>
        <xdr:cNvCxnSpPr/>
      </xdr:nvCxnSpPr>
      <xdr:spPr>
        <a:xfrm flipV="1">
          <a:off x="13935075" y="6664416"/>
          <a:ext cx="762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115207</xdr:rowOff>
    </xdr:from>
    <xdr:to>
      <xdr:col>76</xdr:col>
      <xdr:colOff>165100</xdr:colOff>
      <xdr:row>41</xdr:row>
      <xdr:rowOff>45357</xdr:rowOff>
    </xdr:to>
    <xdr:sp macro="" textlink="">
      <xdr:nvSpPr>
        <xdr:cNvPr id="336" name="楕円 335">
          <a:extLst>
            <a:ext uri="{FF2B5EF4-FFF2-40B4-BE49-F238E27FC236}">
              <a16:creationId xmlns:a16="http://schemas.microsoft.com/office/drawing/2014/main" id="{21EB4EDA-C654-4948-9D49-F0B3EDBBAD08}"/>
            </a:ext>
          </a:extLst>
        </xdr:cNvPr>
        <xdr:cNvSpPr/>
      </xdr:nvSpPr>
      <xdr:spPr>
        <a:xfrm>
          <a:off x="13096875" y="65922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166007</xdr:rowOff>
    </xdr:from>
    <xdr:to>
      <xdr:col>81</xdr:col>
      <xdr:colOff>50800</xdr:colOff>
      <xdr:row>41</xdr:row>
      <xdr:rowOff>27215</xdr:rowOff>
    </xdr:to>
    <xdr:cxnSp macro="">
      <xdr:nvCxnSpPr>
        <xdr:cNvPr id="337" name="直線コネクタ 336">
          <a:extLst>
            <a:ext uri="{FF2B5EF4-FFF2-40B4-BE49-F238E27FC236}">
              <a16:creationId xmlns:a16="http://schemas.microsoft.com/office/drawing/2014/main" id="{22244A08-9A53-44FA-85F9-B93058419758}"/>
            </a:ext>
          </a:extLst>
        </xdr:cNvPr>
        <xdr:cNvCxnSpPr/>
      </xdr:nvCxnSpPr>
      <xdr:spPr>
        <a:xfrm>
          <a:off x="13144500" y="6639832"/>
          <a:ext cx="790575" cy="2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144599</xdr:rowOff>
    </xdr:from>
    <xdr:to>
      <xdr:col>72</xdr:col>
      <xdr:colOff>38100</xdr:colOff>
      <xdr:row>41</xdr:row>
      <xdr:rowOff>74749</xdr:rowOff>
    </xdr:to>
    <xdr:sp macro="" textlink="">
      <xdr:nvSpPr>
        <xdr:cNvPr id="338" name="楕円 337">
          <a:extLst>
            <a:ext uri="{FF2B5EF4-FFF2-40B4-BE49-F238E27FC236}">
              <a16:creationId xmlns:a16="http://schemas.microsoft.com/office/drawing/2014/main" id="{9535BED9-2DFF-434B-9D1B-6ECA0A6C7CF0}"/>
            </a:ext>
          </a:extLst>
        </xdr:cNvPr>
        <xdr:cNvSpPr/>
      </xdr:nvSpPr>
      <xdr:spPr>
        <a:xfrm>
          <a:off x="12296775" y="661842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166007</xdr:rowOff>
    </xdr:from>
    <xdr:to>
      <xdr:col>76</xdr:col>
      <xdr:colOff>114300</xdr:colOff>
      <xdr:row>41</xdr:row>
      <xdr:rowOff>23949</xdr:rowOff>
    </xdr:to>
    <xdr:cxnSp macro="">
      <xdr:nvCxnSpPr>
        <xdr:cNvPr id="339" name="直線コネクタ 338">
          <a:extLst>
            <a:ext uri="{FF2B5EF4-FFF2-40B4-BE49-F238E27FC236}">
              <a16:creationId xmlns:a16="http://schemas.microsoft.com/office/drawing/2014/main" id="{3494DFC4-9528-48C4-84FB-EB5010B0FA2D}"/>
            </a:ext>
          </a:extLst>
        </xdr:cNvPr>
        <xdr:cNvCxnSpPr/>
      </xdr:nvCxnSpPr>
      <xdr:spPr>
        <a:xfrm flipV="1">
          <a:off x="12344400" y="6639832"/>
          <a:ext cx="8001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44994</xdr:rowOff>
    </xdr:from>
    <xdr:to>
      <xdr:col>67</xdr:col>
      <xdr:colOff>101600</xdr:colOff>
      <xdr:row>41</xdr:row>
      <xdr:rowOff>146594</xdr:rowOff>
    </xdr:to>
    <xdr:sp macro="" textlink="">
      <xdr:nvSpPr>
        <xdr:cNvPr id="340" name="楕円 339">
          <a:extLst>
            <a:ext uri="{FF2B5EF4-FFF2-40B4-BE49-F238E27FC236}">
              <a16:creationId xmlns:a16="http://schemas.microsoft.com/office/drawing/2014/main" id="{04DC059D-9438-4345-ADB7-7DD7D3CB5D1B}"/>
            </a:ext>
          </a:extLst>
        </xdr:cNvPr>
        <xdr:cNvSpPr/>
      </xdr:nvSpPr>
      <xdr:spPr>
        <a:xfrm>
          <a:off x="11487150" y="66870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23949</xdr:rowOff>
    </xdr:from>
    <xdr:to>
      <xdr:col>71</xdr:col>
      <xdr:colOff>177800</xdr:colOff>
      <xdr:row>41</xdr:row>
      <xdr:rowOff>95794</xdr:rowOff>
    </xdr:to>
    <xdr:cxnSp macro="">
      <xdr:nvCxnSpPr>
        <xdr:cNvPr id="341" name="直線コネクタ 340">
          <a:extLst>
            <a:ext uri="{FF2B5EF4-FFF2-40B4-BE49-F238E27FC236}">
              <a16:creationId xmlns:a16="http://schemas.microsoft.com/office/drawing/2014/main" id="{B55CEB9B-604A-4049-A3A0-B47683D691DA}"/>
            </a:ext>
          </a:extLst>
        </xdr:cNvPr>
        <xdr:cNvCxnSpPr/>
      </xdr:nvCxnSpPr>
      <xdr:spPr>
        <a:xfrm flipV="1">
          <a:off x="11534775" y="6666049"/>
          <a:ext cx="809625"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35758</xdr:rowOff>
    </xdr:from>
    <xdr:ext cx="405111" cy="259045"/>
    <xdr:sp macro="" textlink="">
      <xdr:nvSpPr>
        <xdr:cNvPr id="342" name="n_1aveValue【認定こども園・幼稚園・保育所】&#10;有形固定資産減価償却率">
          <a:extLst>
            <a:ext uri="{FF2B5EF4-FFF2-40B4-BE49-F238E27FC236}">
              <a16:creationId xmlns:a16="http://schemas.microsoft.com/office/drawing/2014/main" id="{B3CDD4F7-3B0E-4E69-ABBB-A0086CCCCB2A}"/>
            </a:ext>
          </a:extLst>
        </xdr:cNvPr>
        <xdr:cNvSpPr txBox="1"/>
      </xdr:nvSpPr>
      <xdr:spPr>
        <a:xfrm>
          <a:off x="13745219" y="602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141894</xdr:rowOff>
    </xdr:from>
    <xdr:ext cx="405111" cy="259045"/>
    <xdr:sp macro="" textlink="">
      <xdr:nvSpPr>
        <xdr:cNvPr id="343" name="n_2aveValue【認定こども園・幼稚園・保育所】&#10;有形固定資産減価償却率">
          <a:extLst>
            <a:ext uri="{FF2B5EF4-FFF2-40B4-BE49-F238E27FC236}">
              <a16:creationId xmlns:a16="http://schemas.microsoft.com/office/drawing/2014/main" id="{4B6ECBDA-F80B-42CA-84ED-EDFED92B5EEF}"/>
            </a:ext>
          </a:extLst>
        </xdr:cNvPr>
        <xdr:cNvSpPr txBox="1"/>
      </xdr:nvSpPr>
      <xdr:spPr>
        <a:xfrm>
          <a:off x="12964169" y="5974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344" name="n_3aveValue【認定こども園・幼稚園・保育所】&#10;有形固定資産減価償却率">
          <a:extLst>
            <a:ext uri="{FF2B5EF4-FFF2-40B4-BE49-F238E27FC236}">
              <a16:creationId xmlns:a16="http://schemas.microsoft.com/office/drawing/2014/main" id="{903B56C7-5EC4-4027-86C2-B905CAB698BA}"/>
            </a:ext>
          </a:extLst>
        </xdr:cNvPr>
        <xdr:cNvSpPr txBox="1"/>
      </xdr:nvSpPr>
      <xdr:spPr>
        <a:xfrm>
          <a:off x="12164069" y="599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16164</xdr:rowOff>
    </xdr:from>
    <xdr:ext cx="405111" cy="259045"/>
    <xdr:sp macro="" textlink="">
      <xdr:nvSpPr>
        <xdr:cNvPr id="345" name="n_4aveValue【認定こども園・幼稚園・保育所】&#10;有形固定資産減価償却率">
          <a:extLst>
            <a:ext uri="{FF2B5EF4-FFF2-40B4-BE49-F238E27FC236}">
              <a16:creationId xmlns:a16="http://schemas.microsoft.com/office/drawing/2014/main" id="{1223FFE2-4494-4A86-907A-C07EA03FD093}"/>
            </a:ext>
          </a:extLst>
        </xdr:cNvPr>
        <xdr:cNvSpPr txBox="1"/>
      </xdr:nvSpPr>
      <xdr:spPr>
        <a:xfrm>
          <a:off x="11354444" y="60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69142</xdr:rowOff>
    </xdr:from>
    <xdr:ext cx="405111" cy="259045"/>
    <xdr:sp macro="" textlink="">
      <xdr:nvSpPr>
        <xdr:cNvPr id="346" name="n_1mainValue【認定こども園・幼稚園・保育所】&#10;有形固定資産減価償却率">
          <a:extLst>
            <a:ext uri="{FF2B5EF4-FFF2-40B4-BE49-F238E27FC236}">
              <a16:creationId xmlns:a16="http://schemas.microsoft.com/office/drawing/2014/main" id="{B8FF9E4E-F0D2-4B44-87F3-976042C2702D}"/>
            </a:ext>
          </a:extLst>
        </xdr:cNvPr>
        <xdr:cNvSpPr txBox="1"/>
      </xdr:nvSpPr>
      <xdr:spPr>
        <a:xfrm>
          <a:off x="13745219" y="6704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36484</xdr:rowOff>
    </xdr:from>
    <xdr:ext cx="405111" cy="259045"/>
    <xdr:sp macro="" textlink="">
      <xdr:nvSpPr>
        <xdr:cNvPr id="347" name="n_2mainValue【認定こども園・幼稚園・保育所】&#10;有形固定資産減価償却率">
          <a:extLst>
            <a:ext uri="{FF2B5EF4-FFF2-40B4-BE49-F238E27FC236}">
              <a16:creationId xmlns:a16="http://schemas.microsoft.com/office/drawing/2014/main" id="{E16B9DB8-23B9-495A-AFC3-A05346493EFA}"/>
            </a:ext>
          </a:extLst>
        </xdr:cNvPr>
        <xdr:cNvSpPr txBox="1"/>
      </xdr:nvSpPr>
      <xdr:spPr>
        <a:xfrm>
          <a:off x="12964169" y="667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65876</xdr:rowOff>
    </xdr:from>
    <xdr:ext cx="405111" cy="259045"/>
    <xdr:sp macro="" textlink="">
      <xdr:nvSpPr>
        <xdr:cNvPr id="348" name="n_3mainValue【認定こども園・幼稚園・保育所】&#10;有形固定資産減価償却率">
          <a:extLst>
            <a:ext uri="{FF2B5EF4-FFF2-40B4-BE49-F238E27FC236}">
              <a16:creationId xmlns:a16="http://schemas.microsoft.com/office/drawing/2014/main" id="{FF5150CB-5584-4275-86B5-632B01946A71}"/>
            </a:ext>
          </a:extLst>
        </xdr:cNvPr>
        <xdr:cNvSpPr txBox="1"/>
      </xdr:nvSpPr>
      <xdr:spPr>
        <a:xfrm>
          <a:off x="12164069" y="6707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137721</xdr:rowOff>
    </xdr:from>
    <xdr:ext cx="405111" cy="259045"/>
    <xdr:sp macro="" textlink="">
      <xdr:nvSpPr>
        <xdr:cNvPr id="349" name="n_4mainValue【認定こども園・幼稚園・保育所】&#10;有形固定資産減価償却率">
          <a:extLst>
            <a:ext uri="{FF2B5EF4-FFF2-40B4-BE49-F238E27FC236}">
              <a16:creationId xmlns:a16="http://schemas.microsoft.com/office/drawing/2014/main" id="{17AA88BC-D254-41FA-B894-F0AE5B680738}"/>
            </a:ext>
          </a:extLst>
        </xdr:cNvPr>
        <xdr:cNvSpPr txBox="1"/>
      </xdr:nvSpPr>
      <xdr:spPr>
        <a:xfrm>
          <a:off x="11354444" y="677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1411D548-A87F-4D97-9885-33FA579F133E}"/>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096E9187-6C5F-4539-8908-0B050ABEA133}"/>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C63B63D2-E69B-47BA-9211-4C614C779470}"/>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A8008C46-2DE0-4372-A3DD-F71704F96B50}"/>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D3CAEC42-57D9-4213-A3EF-BEE921B36D1C}"/>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5C8292F4-B476-450B-8A5A-6D8C359F4417}"/>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E8D1EB7F-3FFB-4794-B1D9-346089FFBEF1}"/>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978920C2-69B2-4635-B291-28AA0D2255A1}"/>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F265077F-A53E-4C08-8F98-F3D79E41EFA4}"/>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1C446CD2-9F15-425C-B868-9081C5B66B86}"/>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E1903DA5-4437-4BFC-99B8-762B491558B4}"/>
            </a:ext>
          </a:extLst>
        </xdr:cNvPr>
        <xdr:cNvCxnSpPr/>
      </xdr:nvCxnSpPr>
      <xdr:spPr>
        <a:xfrm>
          <a:off x="164592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1" name="テキスト ボックス 360">
          <a:extLst>
            <a:ext uri="{FF2B5EF4-FFF2-40B4-BE49-F238E27FC236}">
              <a16:creationId xmlns:a16="http://schemas.microsoft.com/office/drawing/2014/main" id="{C35699F6-8039-4E5F-B301-787E3FAD001F}"/>
            </a:ext>
          </a:extLst>
        </xdr:cNvPr>
        <xdr:cNvSpPr txBox="1"/>
      </xdr:nvSpPr>
      <xdr:spPr>
        <a:xfrm>
          <a:off x="160523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00A98A4B-41B4-45D9-BD63-66BEE4700B27}"/>
            </a:ext>
          </a:extLst>
        </xdr:cNvPr>
        <xdr:cNvCxnSpPr/>
      </xdr:nvCxnSpPr>
      <xdr:spPr>
        <a:xfrm>
          <a:off x="164592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3" name="テキスト ボックス 362">
          <a:extLst>
            <a:ext uri="{FF2B5EF4-FFF2-40B4-BE49-F238E27FC236}">
              <a16:creationId xmlns:a16="http://schemas.microsoft.com/office/drawing/2014/main" id="{30D9A7E4-8383-48BA-A6FB-E68ADD754186}"/>
            </a:ext>
          </a:extLst>
        </xdr:cNvPr>
        <xdr:cNvSpPr txBox="1"/>
      </xdr:nvSpPr>
      <xdr:spPr>
        <a:xfrm>
          <a:off x="16052346" y="6456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59588B72-799B-4979-A6E4-BF907BDC64AA}"/>
            </a:ext>
          </a:extLst>
        </xdr:cNvPr>
        <xdr:cNvCxnSpPr/>
      </xdr:nvCxnSpPr>
      <xdr:spPr>
        <a:xfrm>
          <a:off x="164592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5" name="テキスト ボックス 364">
          <a:extLst>
            <a:ext uri="{FF2B5EF4-FFF2-40B4-BE49-F238E27FC236}">
              <a16:creationId xmlns:a16="http://schemas.microsoft.com/office/drawing/2014/main" id="{313046DF-D225-40E7-84A3-F8D750BBC67C}"/>
            </a:ext>
          </a:extLst>
        </xdr:cNvPr>
        <xdr:cNvSpPr txBox="1"/>
      </xdr:nvSpPr>
      <xdr:spPr>
        <a:xfrm>
          <a:off x="16052346" y="6145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61CF9E30-F7B8-4542-9983-5648FF871286}"/>
            </a:ext>
          </a:extLst>
        </xdr:cNvPr>
        <xdr:cNvCxnSpPr/>
      </xdr:nvCxnSpPr>
      <xdr:spPr>
        <a:xfrm>
          <a:off x="164592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67" name="テキスト ボックス 366">
          <a:extLst>
            <a:ext uri="{FF2B5EF4-FFF2-40B4-BE49-F238E27FC236}">
              <a16:creationId xmlns:a16="http://schemas.microsoft.com/office/drawing/2014/main" id="{4326AF03-C065-47E4-B09F-50602FC18AB7}"/>
            </a:ext>
          </a:extLst>
        </xdr:cNvPr>
        <xdr:cNvSpPr txBox="1"/>
      </xdr:nvSpPr>
      <xdr:spPr>
        <a:xfrm>
          <a:off x="16052346" y="5828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842CA0DC-C508-4F91-AE3B-6250B3883046}"/>
            </a:ext>
          </a:extLst>
        </xdr:cNvPr>
        <xdr:cNvCxnSpPr/>
      </xdr:nvCxnSpPr>
      <xdr:spPr>
        <a:xfrm>
          <a:off x="164592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69" name="テキスト ボックス 368">
          <a:extLst>
            <a:ext uri="{FF2B5EF4-FFF2-40B4-BE49-F238E27FC236}">
              <a16:creationId xmlns:a16="http://schemas.microsoft.com/office/drawing/2014/main" id="{79C983F4-F595-4719-A7E8-677591F78EC9}"/>
            </a:ext>
          </a:extLst>
        </xdr:cNvPr>
        <xdr:cNvSpPr txBox="1"/>
      </xdr:nvSpPr>
      <xdr:spPr>
        <a:xfrm>
          <a:off x="16052346" y="55178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F3900130-1165-45F2-A6B8-C8D3EECA9709}"/>
            </a:ext>
          </a:extLst>
        </xdr:cNvPr>
        <xdr:cNvCxnSpPr/>
      </xdr:nvCxnSpPr>
      <xdr:spPr>
        <a:xfrm>
          <a:off x="164592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1" name="テキスト ボックス 370">
          <a:extLst>
            <a:ext uri="{FF2B5EF4-FFF2-40B4-BE49-F238E27FC236}">
              <a16:creationId xmlns:a16="http://schemas.microsoft.com/office/drawing/2014/main" id="{72D5B41B-6282-43C9-A0AE-0903841DCCA2}"/>
            </a:ext>
          </a:extLst>
        </xdr:cNvPr>
        <xdr:cNvSpPr txBox="1"/>
      </xdr:nvSpPr>
      <xdr:spPr>
        <a:xfrm>
          <a:off x="16052346" y="52103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74AAAEDA-F9CD-46BD-9E9E-DE113C17B4FA}"/>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3" name="テキスト ボックス 372">
          <a:extLst>
            <a:ext uri="{FF2B5EF4-FFF2-40B4-BE49-F238E27FC236}">
              <a16:creationId xmlns:a16="http://schemas.microsoft.com/office/drawing/2014/main" id="{764D3088-4FF5-4BA4-96D9-317ACDC1792C}"/>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認定こども園・幼稚園・保育所】&#10;一人当たり面積グラフ枠">
          <a:extLst>
            <a:ext uri="{FF2B5EF4-FFF2-40B4-BE49-F238E27FC236}">
              <a16:creationId xmlns:a16="http://schemas.microsoft.com/office/drawing/2014/main" id="{A7EDBA75-C8FA-4577-9C56-FC0F85067B06}"/>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375" name="直線コネクタ 374">
          <a:extLst>
            <a:ext uri="{FF2B5EF4-FFF2-40B4-BE49-F238E27FC236}">
              <a16:creationId xmlns:a16="http://schemas.microsoft.com/office/drawing/2014/main" id="{770908B3-174B-45D0-B1FF-EB9301A72F77}"/>
            </a:ext>
          </a:extLst>
        </xdr:cNvPr>
        <xdr:cNvCxnSpPr/>
      </xdr:nvCxnSpPr>
      <xdr:spPr>
        <a:xfrm flipV="1">
          <a:off x="19954239" y="5466987"/>
          <a:ext cx="0" cy="131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376" name="【認定こども園・幼稚園・保育所】&#10;一人当たり面積最小値テキスト">
          <a:extLst>
            <a:ext uri="{FF2B5EF4-FFF2-40B4-BE49-F238E27FC236}">
              <a16:creationId xmlns:a16="http://schemas.microsoft.com/office/drawing/2014/main" id="{7F282D0B-986B-411A-810F-888B50DB13D3}"/>
            </a:ext>
          </a:extLst>
        </xdr:cNvPr>
        <xdr:cNvSpPr txBox="1"/>
      </xdr:nvSpPr>
      <xdr:spPr>
        <a:xfrm>
          <a:off x="19992975" y="678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377" name="直線コネクタ 376">
          <a:extLst>
            <a:ext uri="{FF2B5EF4-FFF2-40B4-BE49-F238E27FC236}">
              <a16:creationId xmlns:a16="http://schemas.microsoft.com/office/drawing/2014/main" id="{8FC4512F-7590-4A43-BD6D-2335C96D752F}"/>
            </a:ext>
          </a:extLst>
        </xdr:cNvPr>
        <xdr:cNvCxnSpPr/>
      </xdr:nvCxnSpPr>
      <xdr:spPr>
        <a:xfrm>
          <a:off x="19878675" y="67821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378" name="【認定こども園・幼稚園・保育所】&#10;一人当たり面積最大値テキスト">
          <a:extLst>
            <a:ext uri="{FF2B5EF4-FFF2-40B4-BE49-F238E27FC236}">
              <a16:creationId xmlns:a16="http://schemas.microsoft.com/office/drawing/2014/main" id="{027B3766-67A6-4A52-9C49-D580AF0B6754}"/>
            </a:ext>
          </a:extLst>
        </xdr:cNvPr>
        <xdr:cNvSpPr txBox="1"/>
      </xdr:nvSpPr>
      <xdr:spPr>
        <a:xfrm>
          <a:off x="19992975" y="524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379" name="直線コネクタ 378">
          <a:extLst>
            <a:ext uri="{FF2B5EF4-FFF2-40B4-BE49-F238E27FC236}">
              <a16:creationId xmlns:a16="http://schemas.microsoft.com/office/drawing/2014/main" id="{73434369-112F-4B15-8D0B-878D841B8E84}"/>
            </a:ext>
          </a:extLst>
        </xdr:cNvPr>
        <xdr:cNvCxnSpPr/>
      </xdr:nvCxnSpPr>
      <xdr:spPr>
        <a:xfrm>
          <a:off x="19878675" y="54669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154050</xdr:rowOff>
    </xdr:from>
    <xdr:ext cx="469744" cy="259045"/>
    <xdr:sp macro="" textlink="">
      <xdr:nvSpPr>
        <xdr:cNvPr id="380" name="【認定こども園・幼稚園・保育所】&#10;一人当たり面積平均値テキスト">
          <a:extLst>
            <a:ext uri="{FF2B5EF4-FFF2-40B4-BE49-F238E27FC236}">
              <a16:creationId xmlns:a16="http://schemas.microsoft.com/office/drawing/2014/main" id="{747A5328-A481-4B42-B0B4-2ADC694F671F}"/>
            </a:ext>
          </a:extLst>
        </xdr:cNvPr>
        <xdr:cNvSpPr txBox="1"/>
      </xdr:nvSpPr>
      <xdr:spPr>
        <a:xfrm>
          <a:off x="19992975" y="6307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381" name="フローチャート: 判断 380">
          <a:extLst>
            <a:ext uri="{FF2B5EF4-FFF2-40B4-BE49-F238E27FC236}">
              <a16:creationId xmlns:a16="http://schemas.microsoft.com/office/drawing/2014/main" id="{14DE05FF-04A0-4334-BC09-BB542D494B81}"/>
            </a:ext>
          </a:extLst>
        </xdr:cNvPr>
        <xdr:cNvSpPr/>
      </xdr:nvSpPr>
      <xdr:spPr>
        <a:xfrm>
          <a:off x="19897725" y="63224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382" name="フローチャート: 判断 381">
          <a:extLst>
            <a:ext uri="{FF2B5EF4-FFF2-40B4-BE49-F238E27FC236}">
              <a16:creationId xmlns:a16="http://schemas.microsoft.com/office/drawing/2014/main" id="{CC29E758-B3B2-453B-A413-0C4DCAE55CEF}"/>
            </a:ext>
          </a:extLst>
        </xdr:cNvPr>
        <xdr:cNvSpPr/>
      </xdr:nvSpPr>
      <xdr:spPr>
        <a:xfrm>
          <a:off x="19154775" y="62863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383" name="フローチャート: 判断 382">
          <a:extLst>
            <a:ext uri="{FF2B5EF4-FFF2-40B4-BE49-F238E27FC236}">
              <a16:creationId xmlns:a16="http://schemas.microsoft.com/office/drawing/2014/main" id="{B1497C2F-422D-4A14-8452-107424F3B2A5}"/>
            </a:ext>
          </a:extLst>
        </xdr:cNvPr>
        <xdr:cNvSpPr/>
      </xdr:nvSpPr>
      <xdr:spPr>
        <a:xfrm>
          <a:off x="18345150" y="627643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384" name="フローチャート: 判断 383">
          <a:extLst>
            <a:ext uri="{FF2B5EF4-FFF2-40B4-BE49-F238E27FC236}">
              <a16:creationId xmlns:a16="http://schemas.microsoft.com/office/drawing/2014/main" id="{126580BF-AC9A-430B-BD9C-41ECCEA06278}"/>
            </a:ext>
          </a:extLst>
        </xdr:cNvPr>
        <xdr:cNvSpPr/>
      </xdr:nvSpPr>
      <xdr:spPr>
        <a:xfrm>
          <a:off x="17554575" y="62602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116840</xdr:rowOff>
    </xdr:from>
    <xdr:to>
      <xdr:col>98</xdr:col>
      <xdr:colOff>38100</xdr:colOff>
      <xdr:row>39</xdr:row>
      <xdr:rowOff>46990</xdr:rowOff>
    </xdr:to>
    <xdr:sp macro="" textlink="">
      <xdr:nvSpPr>
        <xdr:cNvPr id="385" name="フローチャート: 判断 384">
          <a:extLst>
            <a:ext uri="{FF2B5EF4-FFF2-40B4-BE49-F238E27FC236}">
              <a16:creationId xmlns:a16="http://schemas.microsoft.com/office/drawing/2014/main" id="{E8B83D75-A26B-4938-A3A8-FB9B2465A057}"/>
            </a:ext>
          </a:extLst>
        </xdr:cNvPr>
        <xdr:cNvSpPr/>
      </xdr:nvSpPr>
      <xdr:spPr>
        <a:xfrm>
          <a:off x="16754475" y="62699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43EAABDE-3B4D-4725-9511-696E42491911}"/>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6DB4A63C-C657-44C6-A57D-15FFC7A83977}"/>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BE0CF4AC-E22A-4428-AF36-0C4B452A304C}"/>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90270D6C-5A46-45A9-8B93-B6A99CFC57B6}"/>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AD307713-F96B-4CCC-8C77-C6AE3CF0E78C}"/>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87449</xdr:rowOff>
    </xdr:from>
    <xdr:to>
      <xdr:col>116</xdr:col>
      <xdr:colOff>114300</xdr:colOff>
      <xdr:row>39</xdr:row>
      <xdr:rowOff>17599</xdr:rowOff>
    </xdr:to>
    <xdr:sp macro="" textlink="">
      <xdr:nvSpPr>
        <xdr:cNvPr id="391" name="楕円 390">
          <a:extLst>
            <a:ext uri="{FF2B5EF4-FFF2-40B4-BE49-F238E27FC236}">
              <a16:creationId xmlns:a16="http://schemas.microsoft.com/office/drawing/2014/main" id="{EFF6724F-2941-47CF-97D2-4C0B2626BA78}"/>
            </a:ext>
          </a:extLst>
        </xdr:cNvPr>
        <xdr:cNvSpPr/>
      </xdr:nvSpPr>
      <xdr:spPr>
        <a:xfrm>
          <a:off x="19897725" y="62374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110326</xdr:rowOff>
    </xdr:from>
    <xdr:ext cx="469744" cy="259045"/>
    <xdr:sp macro="" textlink="">
      <xdr:nvSpPr>
        <xdr:cNvPr id="392" name="【認定こども園・幼稚園・保育所】&#10;一人当たり面積該当値テキスト">
          <a:extLst>
            <a:ext uri="{FF2B5EF4-FFF2-40B4-BE49-F238E27FC236}">
              <a16:creationId xmlns:a16="http://schemas.microsoft.com/office/drawing/2014/main" id="{A2B97D11-C21F-4478-99AD-20DD7730FD41}"/>
            </a:ext>
          </a:extLst>
        </xdr:cNvPr>
        <xdr:cNvSpPr txBox="1"/>
      </xdr:nvSpPr>
      <xdr:spPr>
        <a:xfrm>
          <a:off x="19992975" y="609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84183</xdr:rowOff>
    </xdr:from>
    <xdr:to>
      <xdr:col>112</xdr:col>
      <xdr:colOff>38100</xdr:colOff>
      <xdr:row>39</xdr:row>
      <xdr:rowOff>14333</xdr:rowOff>
    </xdr:to>
    <xdr:sp macro="" textlink="">
      <xdr:nvSpPr>
        <xdr:cNvPr id="393" name="楕円 392">
          <a:extLst>
            <a:ext uri="{FF2B5EF4-FFF2-40B4-BE49-F238E27FC236}">
              <a16:creationId xmlns:a16="http://schemas.microsoft.com/office/drawing/2014/main" id="{B2BC925A-7B77-483D-A0FF-7D94418E5588}"/>
            </a:ext>
          </a:extLst>
        </xdr:cNvPr>
        <xdr:cNvSpPr/>
      </xdr:nvSpPr>
      <xdr:spPr>
        <a:xfrm>
          <a:off x="19154775" y="624050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134983</xdr:rowOff>
    </xdr:from>
    <xdr:to>
      <xdr:col>116</xdr:col>
      <xdr:colOff>63500</xdr:colOff>
      <xdr:row>38</xdr:row>
      <xdr:rowOff>138249</xdr:rowOff>
    </xdr:to>
    <xdr:cxnSp macro="">
      <xdr:nvCxnSpPr>
        <xdr:cNvPr id="394" name="直線コネクタ 393">
          <a:extLst>
            <a:ext uri="{FF2B5EF4-FFF2-40B4-BE49-F238E27FC236}">
              <a16:creationId xmlns:a16="http://schemas.microsoft.com/office/drawing/2014/main" id="{3FCFECFE-7B35-40E9-B0BA-D5DDD201DFF6}"/>
            </a:ext>
          </a:extLst>
        </xdr:cNvPr>
        <xdr:cNvCxnSpPr/>
      </xdr:nvCxnSpPr>
      <xdr:spPr>
        <a:xfrm>
          <a:off x="19202400" y="6288133"/>
          <a:ext cx="75247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80917</xdr:rowOff>
    </xdr:from>
    <xdr:to>
      <xdr:col>107</xdr:col>
      <xdr:colOff>101600</xdr:colOff>
      <xdr:row>39</xdr:row>
      <xdr:rowOff>11067</xdr:rowOff>
    </xdr:to>
    <xdr:sp macro="" textlink="">
      <xdr:nvSpPr>
        <xdr:cNvPr id="395" name="楕円 394">
          <a:extLst>
            <a:ext uri="{FF2B5EF4-FFF2-40B4-BE49-F238E27FC236}">
              <a16:creationId xmlns:a16="http://schemas.microsoft.com/office/drawing/2014/main" id="{3D701F9A-0841-46F0-8E4B-68DF95FE031A}"/>
            </a:ext>
          </a:extLst>
        </xdr:cNvPr>
        <xdr:cNvSpPr/>
      </xdr:nvSpPr>
      <xdr:spPr>
        <a:xfrm>
          <a:off x="18345150" y="623724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131717</xdr:rowOff>
    </xdr:from>
    <xdr:to>
      <xdr:col>111</xdr:col>
      <xdr:colOff>177800</xdr:colOff>
      <xdr:row>38</xdr:row>
      <xdr:rowOff>134983</xdr:rowOff>
    </xdr:to>
    <xdr:cxnSp macro="">
      <xdr:nvCxnSpPr>
        <xdr:cNvPr id="396" name="直線コネクタ 395">
          <a:extLst>
            <a:ext uri="{FF2B5EF4-FFF2-40B4-BE49-F238E27FC236}">
              <a16:creationId xmlns:a16="http://schemas.microsoft.com/office/drawing/2014/main" id="{8A3FDCEB-E2DB-47C2-B0F3-ED383245C03C}"/>
            </a:ext>
          </a:extLst>
        </xdr:cNvPr>
        <xdr:cNvCxnSpPr/>
      </xdr:nvCxnSpPr>
      <xdr:spPr>
        <a:xfrm>
          <a:off x="18392775" y="6284867"/>
          <a:ext cx="80962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71120</xdr:rowOff>
    </xdr:from>
    <xdr:to>
      <xdr:col>102</xdr:col>
      <xdr:colOff>165100</xdr:colOff>
      <xdr:row>39</xdr:row>
      <xdr:rowOff>1270</xdr:rowOff>
    </xdr:to>
    <xdr:sp macro="" textlink="">
      <xdr:nvSpPr>
        <xdr:cNvPr id="397" name="楕円 396">
          <a:extLst>
            <a:ext uri="{FF2B5EF4-FFF2-40B4-BE49-F238E27FC236}">
              <a16:creationId xmlns:a16="http://schemas.microsoft.com/office/drawing/2014/main" id="{E05965C2-F54E-4397-9F0C-8EBB1F6CAB95}"/>
            </a:ext>
          </a:extLst>
        </xdr:cNvPr>
        <xdr:cNvSpPr/>
      </xdr:nvSpPr>
      <xdr:spPr>
        <a:xfrm>
          <a:off x="17554575" y="62210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121920</xdr:rowOff>
    </xdr:from>
    <xdr:to>
      <xdr:col>107</xdr:col>
      <xdr:colOff>50800</xdr:colOff>
      <xdr:row>38</xdr:row>
      <xdr:rowOff>131717</xdr:rowOff>
    </xdr:to>
    <xdr:cxnSp macro="">
      <xdr:nvCxnSpPr>
        <xdr:cNvPr id="398" name="直線コネクタ 397">
          <a:extLst>
            <a:ext uri="{FF2B5EF4-FFF2-40B4-BE49-F238E27FC236}">
              <a16:creationId xmlns:a16="http://schemas.microsoft.com/office/drawing/2014/main" id="{693572E7-F5D6-4D55-9E7D-B579C9795105}"/>
            </a:ext>
          </a:extLst>
        </xdr:cNvPr>
        <xdr:cNvCxnSpPr/>
      </xdr:nvCxnSpPr>
      <xdr:spPr>
        <a:xfrm>
          <a:off x="17602200" y="6278245"/>
          <a:ext cx="79057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67854</xdr:rowOff>
    </xdr:from>
    <xdr:to>
      <xdr:col>98</xdr:col>
      <xdr:colOff>38100</xdr:colOff>
      <xdr:row>38</xdr:row>
      <xdr:rowOff>169454</xdr:rowOff>
    </xdr:to>
    <xdr:sp macro="" textlink="">
      <xdr:nvSpPr>
        <xdr:cNvPr id="399" name="楕円 398">
          <a:extLst>
            <a:ext uri="{FF2B5EF4-FFF2-40B4-BE49-F238E27FC236}">
              <a16:creationId xmlns:a16="http://schemas.microsoft.com/office/drawing/2014/main" id="{8B9AB065-7328-45F5-965F-BCA9CD389507}"/>
            </a:ext>
          </a:extLst>
        </xdr:cNvPr>
        <xdr:cNvSpPr/>
      </xdr:nvSpPr>
      <xdr:spPr>
        <a:xfrm>
          <a:off x="16754475" y="62178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118654</xdr:rowOff>
    </xdr:from>
    <xdr:to>
      <xdr:col>102</xdr:col>
      <xdr:colOff>114300</xdr:colOff>
      <xdr:row>38</xdr:row>
      <xdr:rowOff>121920</xdr:rowOff>
    </xdr:to>
    <xdr:cxnSp macro="">
      <xdr:nvCxnSpPr>
        <xdr:cNvPr id="400" name="直線コネクタ 399">
          <a:extLst>
            <a:ext uri="{FF2B5EF4-FFF2-40B4-BE49-F238E27FC236}">
              <a16:creationId xmlns:a16="http://schemas.microsoft.com/office/drawing/2014/main" id="{47372D03-2A24-445D-B5D0-F42B28DBDD14}"/>
            </a:ext>
          </a:extLst>
        </xdr:cNvPr>
        <xdr:cNvCxnSpPr/>
      </xdr:nvCxnSpPr>
      <xdr:spPr>
        <a:xfrm>
          <a:off x="16802100" y="6274979"/>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54446</xdr:rowOff>
    </xdr:from>
    <xdr:ext cx="469744" cy="259045"/>
    <xdr:sp macro="" textlink="">
      <xdr:nvSpPr>
        <xdr:cNvPr id="401" name="n_1aveValue【認定こども園・幼稚園・保育所】&#10;一人当たり面積">
          <a:extLst>
            <a:ext uri="{FF2B5EF4-FFF2-40B4-BE49-F238E27FC236}">
              <a16:creationId xmlns:a16="http://schemas.microsoft.com/office/drawing/2014/main" id="{14C58002-13F4-430E-9ACC-727CA2752B73}"/>
            </a:ext>
          </a:extLst>
        </xdr:cNvPr>
        <xdr:cNvSpPr txBox="1"/>
      </xdr:nvSpPr>
      <xdr:spPr>
        <a:xfrm>
          <a:off x="18983402" y="63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41383</xdr:rowOff>
    </xdr:from>
    <xdr:ext cx="469744" cy="259045"/>
    <xdr:sp macro="" textlink="">
      <xdr:nvSpPr>
        <xdr:cNvPr id="402" name="n_2aveValue【認定こども園・幼稚園・保育所】&#10;一人当たり面積">
          <a:extLst>
            <a:ext uri="{FF2B5EF4-FFF2-40B4-BE49-F238E27FC236}">
              <a16:creationId xmlns:a16="http://schemas.microsoft.com/office/drawing/2014/main" id="{CA780EBC-4DB2-4927-875D-494ACE2332C6}"/>
            </a:ext>
          </a:extLst>
        </xdr:cNvPr>
        <xdr:cNvSpPr txBox="1"/>
      </xdr:nvSpPr>
      <xdr:spPr>
        <a:xfrm>
          <a:off x="18183302" y="635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31586</xdr:rowOff>
    </xdr:from>
    <xdr:ext cx="469744" cy="259045"/>
    <xdr:sp macro="" textlink="">
      <xdr:nvSpPr>
        <xdr:cNvPr id="403" name="n_3aveValue【認定こども園・幼稚園・保育所】&#10;一人当たり面積">
          <a:extLst>
            <a:ext uri="{FF2B5EF4-FFF2-40B4-BE49-F238E27FC236}">
              <a16:creationId xmlns:a16="http://schemas.microsoft.com/office/drawing/2014/main" id="{90272E59-F2B7-42FC-B13B-5B34841FCCFB}"/>
            </a:ext>
          </a:extLst>
        </xdr:cNvPr>
        <xdr:cNvSpPr txBox="1"/>
      </xdr:nvSpPr>
      <xdr:spPr>
        <a:xfrm>
          <a:off x="17383202" y="634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38117</xdr:rowOff>
    </xdr:from>
    <xdr:ext cx="469744" cy="259045"/>
    <xdr:sp macro="" textlink="">
      <xdr:nvSpPr>
        <xdr:cNvPr id="404" name="n_4aveValue【認定こども園・幼稚園・保育所】&#10;一人当たり面積">
          <a:extLst>
            <a:ext uri="{FF2B5EF4-FFF2-40B4-BE49-F238E27FC236}">
              <a16:creationId xmlns:a16="http://schemas.microsoft.com/office/drawing/2014/main" id="{3825DBF6-FA44-4687-BAE0-39C7BFC14489}"/>
            </a:ext>
          </a:extLst>
        </xdr:cNvPr>
        <xdr:cNvSpPr txBox="1"/>
      </xdr:nvSpPr>
      <xdr:spPr>
        <a:xfrm>
          <a:off x="16592627" y="63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30860</xdr:rowOff>
    </xdr:from>
    <xdr:ext cx="469744" cy="259045"/>
    <xdr:sp macro="" textlink="">
      <xdr:nvSpPr>
        <xdr:cNvPr id="405" name="n_1mainValue【認定こども園・幼稚園・保育所】&#10;一人当たり面積">
          <a:extLst>
            <a:ext uri="{FF2B5EF4-FFF2-40B4-BE49-F238E27FC236}">
              <a16:creationId xmlns:a16="http://schemas.microsoft.com/office/drawing/2014/main" id="{5127206B-B1CD-4E36-8E39-B32885EDD545}"/>
            </a:ext>
          </a:extLst>
        </xdr:cNvPr>
        <xdr:cNvSpPr txBox="1"/>
      </xdr:nvSpPr>
      <xdr:spPr>
        <a:xfrm>
          <a:off x="18983402" y="601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27594</xdr:rowOff>
    </xdr:from>
    <xdr:ext cx="469744" cy="259045"/>
    <xdr:sp macro="" textlink="">
      <xdr:nvSpPr>
        <xdr:cNvPr id="406" name="n_2mainValue【認定こども園・幼稚園・保育所】&#10;一人当たり面積">
          <a:extLst>
            <a:ext uri="{FF2B5EF4-FFF2-40B4-BE49-F238E27FC236}">
              <a16:creationId xmlns:a16="http://schemas.microsoft.com/office/drawing/2014/main" id="{D15A80FC-EFBC-43BE-B2E2-72B94F80D39A}"/>
            </a:ext>
          </a:extLst>
        </xdr:cNvPr>
        <xdr:cNvSpPr txBox="1"/>
      </xdr:nvSpPr>
      <xdr:spPr>
        <a:xfrm>
          <a:off x="18183302" y="602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17797</xdr:rowOff>
    </xdr:from>
    <xdr:ext cx="469744" cy="259045"/>
    <xdr:sp macro="" textlink="">
      <xdr:nvSpPr>
        <xdr:cNvPr id="407" name="n_3mainValue【認定こども園・幼稚園・保育所】&#10;一人当たり面積">
          <a:extLst>
            <a:ext uri="{FF2B5EF4-FFF2-40B4-BE49-F238E27FC236}">
              <a16:creationId xmlns:a16="http://schemas.microsoft.com/office/drawing/2014/main" id="{71DEFC95-5C6C-4E79-B42B-90D6BF0E17F5}"/>
            </a:ext>
          </a:extLst>
        </xdr:cNvPr>
        <xdr:cNvSpPr txBox="1"/>
      </xdr:nvSpPr>
      <xdr:spPr>
        <a:xfrm>
          <a:off x="17383202" y="600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14531</xdr:rowOff>
    </xdr:from>
    <xdr:ext cx="469744" cy="259045"/>
    <xdr:sp macro="" textlink="">
      <xdr:nvSpPr>
        <xdr:cNvPr id="408" name="n_4mainValue【認定こども園・幼稚園・保育所】&#10;一人当たり面積">
          <a:extLst>
            <a:ext uri="{FF2B5EF4-FFF2-40B4-BE49-F238E27FC236}">
              <a16:creationId xmlns:a16="http://schemas.microsoft.com/office/drawing/2014/main" id="{B8C1A2CF-A003-4078-BBAC-A0655B78BFDF}"/>
            </a:ext>
          </a:extLst>
        </xdr:cNvPr>
        <xdr:cNvSpPr txBox="1"/>
      </xdr:nvSpPr>
      <xdr:spPr>
        <a:xfrm>
          <a:off x="16592627" y="600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0252BE19-00A0-423D-8F37-9521386E9DDA}"/>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7012A7B8-6075-406E-A819-0DE6AB05C62C}"/>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3D1A7FD8-1351-4ED6-B927-62DBB28BFF8E}"/>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94AD6B23-7705-448A-93A8-160BC7E68C45}"/>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A03CA31D-4975-4951-B3CB-2CAB2A149408}"/>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F7093657-332B-4F37-AC9B-1DC036FE763E}"/>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02429F09-EE7A-4349-B592-7059A6CC643E}"/>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5B8B48EC-4756-47DA-9E7A-1BCE9F1C6677}"/>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BBF31B9F-067E-474D-AA95-35DCC93FC1F9}"/>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E2D915DD-64AE-4CAD-866E-585DAB578325}"/>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8054832F-75DB-4B28-9B33-67D6DFDF8434}"/>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0" name="直線コネクタ 419">
          <a:extLst>
            <a:ext uri="{FF2B5EF4-FFF2-40B4-BE49-F238E27FC236}">
              <a16:creationId xmlns:a16="http://schemas.microsoft.com/office/drawing/2014/main" id="{EDF76D3B-5524-45DB-941E-984A009321CC}"/>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1" name="テキスト ボックス 420">
          <a:extLst>
            <a:ext uri="{FF2B5EF4-FFF2-40B4-BE49-F238E27FC236}">
              <a16:creationId xmlns:a16="http://schemas.microsoft.com/office/drawing/2014/main" id="{90BE6512-08DD-4800-8E41-94FC909ABEB9}"/>
            </a:ext>
          </a:extLst>
        </xdr:cNvPr>
        <xdr:cNvSpPr txBox="1"/>
      </xdr:nvSpPr>
      <xdr:spPr>
        <a:xfrm>
          <a:off x="107945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2" name="直線コネクタ 421">
          <a:extLst>
            <a:ext uri="{FF2B5EF4-FFF2-40B4-BE49-F238E27FC236}">
              <a16:creationId xmlns:a16="http://schemas.microsoft.com/office/drawing/2014/main" id="{0354BC73-643F-4ECD-B818-56A9EBB9E151}"/>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3" name="テキスト ボックス 422">
          <a:extLst>
            <a:ext uri="{FF2B5EF4-FFF2-40B4-BE49-F238E27FC236}">
              <a16:creationId xmlns:a16="http://schemas.microsoft.com/office/drawing/2014/main" id="{D47B372D-76D5-4F0C-9F50-DA74ED01200C}"/>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4" name="直線コネクタ 423">
          <a:extLst>
            <a:ext uri="{FF2B5EF4-FFF2-40B4-BE49-F238E27FC236}">
              <a16:creationId xmlns:a16="http://schemas.microsoft.com/office/drawing/2014/main" id="{036A3BE0-DDD9-4613-BFE4-F24A3ED32F2D}"/>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5" name="テキスト ボックス 424">
          <a:extLst>
            <a:ext uri="{FF2B5EF4-FFF2-40B4-BE49-F238E27FC236}">
              <a16:creationId xmlns:a16="http://schemas.microsoft.com/office/drawing/2014/main" id="{E19620D0-FFB7-4179-AE5B-6FBB059F0D84}"/>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6" name="直線コネクタ 425">
          <a:extLst>
            <a:ext uri="{FF2B5EF4-FFF2-40B4-BE49-F238E27FC236}">
              <a16:creationId xmlns:a16="http://schemas.microsoft.com/office/drawing/2014/main" id="{A79D7D5C-ED7F-4145-A5A2-8DD1FE7598A3}"/>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7" name="テキスト ボックス 426">
          <a:extLst>
            <a:ext uri="{FF2B5EF4-FFF2-40B4-BE49-F238E27FC236}">
              <a16:creationId xmlns:a16="http://schemas.microsoft.com/office/drawing/2014/main" id="{F5D75A39-0C60-409E-9F24-E7AED6258D7F}"/>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9A8DC9B0-87B9-4764-9092-C65140B9FB4C}"/>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9" name="テキスト ボックス 428">
          <a:extLst>
            <a:ext uri="{FF2B5EF4-FFF2-40B4-BE49-F238E27FC236}">
              <a16:creationId xmlns:a16="http://schemas.microsoft.com/office/drawing/2014/main" id="{9E227150-9F69-4660-A180-63247EE9E80E}"/>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a:extLst>
            <a:ext uri="{FF2B5EF4-FFF2-40B4-BE49-F238E27FC236}">
              <a16:creationId xmlns:a16="http://schemas.microsoft.com/office/drawing/2014/main" id="{11883EE7-E9AC-46AB-9D17-F5C77D9F3007}"/>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431" name="直線コネクタ 430">
          <a:extLst>
            <a:ext uri="{FF2B5EF4-FFF2-40B4-BE49-F238E27FC236}">
              <a16:creationId xmlns:a16="http://schemas.microsoft.com/office/drawing/2014/main" id="{E7DA52CD-7107-4EB2-9492-A4F23396654C}"/>
            </a:ext>
          </a:extLst>
        </xdr:cNvPr>
        <xdr:cNvCxnSpPr/>
      </xdr:nvCxnSpPr>
      <xdr:spPr>
        <a:xfrm flipV="1">
          <a:off x="14696439" y="8979027"/>
          <a:ext cx="0" cy="1144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432" name="【学校施設】&#10;有形固定資産減価償却率最小値テキスト">
          <a:extLst>
            <a:ext uri="{FF2B5EF4-FFF2-40B4-BE49-F238E27FC236}">
              <a16:creationId xmlns:a16="http://schemas.microsoft.com/office/drawing/2014/main" id="{AC7FA7BC-7BCE-4A4A-9DB7-B33AC1750AA0}"/>
            </a:ext>
          </a:extLst>
        </xdr:cNvPr>
        <xdr:cNvSpPr txBox="1"/>
      </xdr:nvSpPr>
      <xdr:spPr>
        <a:xfrm>
          <a:off x="14735175" y="1012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433" name="直線コネクタ 432">
          <a:extLst>
            <a:ext uri="{FF2B5EF4-FFF2-40B4-BE49-F238E27FC236}">
              <a16:creationId xmlns:a16="http://schemas.microsoft.com/office/drawing/2014/main" id="{F5CDBC7A-2550-4606-8648-8A56274EE8CA}"/>
            </a:ext>
          </a:extLst>
        </xdr:cNvPr>
        <xdr:cNvCxnSpPr/>
      </xdr:nvCxnSpPr>
      <xdr:spPr>
        <a:xfrm>
          <a:off x="14611350" y="101230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434" name="【学校施設】&#10;有形固定資産減価償却率最大値テキスト">
          <a:extLst>
            <a:ext uri="{FF2B5EF4-FFF2-40B4-BE49-F238E27FC236}">
              <a16:creationId xmlns:a16="http://schemas.microsoft.com/office/drawing/2014/main" id="{95778AFF-CED9-4FE2-88BB-2699CD2295FE}"/>
            </a:ext>
          </a:extLst>
        </xdr:cNvPr>
        <xdr:cNvSpPr txBox="1"/>
      </xdr:nvSpPr>
      <xdr:spPr>
        <a:xfrm>
          <a:off x="14735175" y="876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435" name="直線コネクタ 434">
          <a:extLst>
            <a:ext uri="{FF2B5EF4-FFF2-40B4-BE49-F238E27FC236}">
              <a16:creationId xmlns:a16="http://schemas.microsoft.com/office/drawing/2014/main" id="{0D5F42FA-6ECE-477D-94C2-3A7932B4CB16}"/>
            </a:ext>
          </a:extLst>
        </xdr:cNvPr>
        <xdr:cNvCxnSpPr/>
      </xdr:nvCxnSpPr>
      <xdr:spPr>
        <a:xfrm>
          <a:off x="14611350" y="89790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164101</xdr:rowOff>
    </xdr:from>
    <xdr:ext cx="405111" cy="259045"/>
    <xdr:sp macro="" textlink="">
      <xdr:nvSpPr>
        <xdr:cNvPr id="436" name="【学校施設】&#10;有形固定資産減価償却率平均値テキスト">
          <a:extLst>
            <a:ext uri="{FF2B5EF4-FFF2-40B4-BE49-F238E27FC236}">
              <a16:creationId xmlns:a16="http://schemas.microsoft.com/office/drawing/2014/main" id="{2C83A0A4-464D-4CC4-80EF-9EAF7761EBF2}"/>
            </a:ext>
          </a:extLst>
        </xdr:cNvPr>
        <xdr:cNvSpPr txBox="1"/>
      </xdr:nvSpPr>
      <xdr:spPr>
        <a:xfrm>
          <a:off x="14735175" y="9390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437" name="フローチャート: 判断 436">
          <a:extLst>
            <a:ext uri="{FF2B5EF4-FFF2-40B4-BE49-F238E27FC236}">
              <a16:creationId xmlns:a16="http://schemas.microsoft.com/office/drawing/2014/main" id="{05490ED6-AB55-4E00-ADDD-9C53F23883CB}"/>
            </a:ext>
          </a:extLst>
        </xdr:cNvPr>
        <xdr:cNvSpPr/>
      </xdr:nvSpPr>
      <xdr:spPr>
        <a:xfrm>
          <a:off x="14649450" y="953604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438" name="フローチャート: 判断 437">
          <a:extLst>
            <a:ext uri="{FF2B5EF4-FFF2-40B4-BE49-F238E27FC236}">
              <a16:creationId xmlns:a16="http://schemas.microsoft.com/office/drawing/2014/main" id="{5A8861CD-160D-458E-A10F-5C55BC1FE6E5}"/>
            </a:ext>
          </a:extLst>
        </xdr:cNvPr>
        <xdr:cNvSpPr/>
      </xdr:nvSpPr>
      <xdr:spPr>
        <a:xfrm>
          <a:off x="13887450" y="94954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439" name="フローチャート: 判断 438">
          <a:extLst>
            <a:ext uri="{FF2B5EF4-FFF2-40B4-BE49-F238E27FC236}">
              <a16:creationId xmlns:a16="http://schemas.microsoft.com/office/drawing/2014/main" id="{85AF62F9-6844-44D7-890F-3E01B3DDBCEB}"/>
            </a:ext>
          </a:extLst>
        </xdr:cNvPr>
        <xdr:cNvSpPr/>
      </xdr:nvSpPr>
      <xdr:spPr>
        <a:xfrm>
          <a:off x="13096875" y="94954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440" name="フローチャート: 判断 439">
          <a:extLst>
            <a:ext uri="{FF2B5EF4-FFF2-40B4-BE49-F238E27FC236}">
              <a16:creationId xmlns:a16="http://schemas.microsoft.com/office/drawing/2014/main" id="{6A7890AE-DD61-4F54-A98F-D9844AE1435D}"/>
            </a:ext>
          </a:extLst>
        </xdr:cNvPr>
        <xdr:cNvSpPr/>
      </xdr:nvSpPr>
      <xdr:spPr>
        <a:xfrm>
          <a:off x="12296775" y="95337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441" name="フローチャート: 判断 440">
          <a:extLst>
            <a:ext uri="{FF2B5EF4-FFF2-40B4-BE49-F238E27FC236}">
              <a16:creationId xmlns:a16="http://schemas.microsoft.com/office/drawing/2014/main" id="{783E1217-C323-4161-942B-236840866FDE}"/>
            </a:ext>
          </a:extLst>
        </xdr:cNvPr>
        <xdr:cNvSpPr/>
      </xdr:nvSpPr>
      <xdr:spPr>
        <a:xfrm>
          <a:off x="11487150" y="953147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CAEEAD30-0211-4E8B-94FD-53B4AD12FEE5}"/>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95C38552-28A4-4C5D-878E-341E49CB0899}"/>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C9D9B2DB-B6BB-45A9-8B07-644DEA3F5F18}"/>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F06CD652-1CB4-471D-8785-11D7BAA711A8}"/>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304927E4-83AB-4347-A9C8-32510BBF2E32}"/>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150368</xdr:rowOff>
    </xdr:from>
    <xdr:to>
      <xdr:col>85</xdr:col>
      <xdr:colOff>177800</xdr:colOff>
      <xdr:row>59</xdr:row>
      <xdr:rowOff>80518</xdr:rowOff>
    </xdr:to>
    <xdr:sp macro="" textlink="">
      <xdr:nvSpPr>
        <xdr:cNvPr id="447" name="楕円 446">
          <a:extLst>
            <a:ext uri="{FF2B5EF4-FFF2-40B4-BE49-F238E27FC236}">
              <a16:creationId xmlns:a16="http://schemas.microsoft.com/office/drawing/2014/main" id="{FFD5373B-D451-4C6B-ADE7-6A6ADBC67710}"/>
            </a:ext>
          </a:extLst>
        </xdr:cNvPr>
        <xdr:cNvSpPr/>
      </xdr:nvSpPr>
      <xdr:spPr>
        <a:xfrm>
          <a:off x="14649450" y="95420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128795</xdr:rowOff>
    </xdr:from>
    <xdr:ext cx="405111" cy="259045"/>
    <xdr:sp macro="" textlink="">
      <xdr:nvSpPr>
        <xdr:cNvPr id="448" name="【学校施設】&#10;有形固定資産減価償却率該当値テキスト">
          <a:extLst>
            <a:ext uri="{FF2B5EF4-FFF2-40B4-BE49-F238E27FC236}">
              <a16:creationId xmlns:a16="http://schemas.microsoft.com/office/drawing/2014/main" id="{BFE16818-07EF-46E4-B2F3-34DCCAD57899}"/>
            </a:ext>
          </a:extLst>
        </xdr:cNvPr>
        <xdr:cNvSpPr txBox="1"/>
      </xdr:nvSpPr>
      <xdr:spPr>
        <a:xfrm>
          <a:off x="14735175" y="951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116078</xdr:rowOff>
    </xdr:from>
    <xdr:to>
      <xdr:col>81</xdr:col>
      <xdr:colOff>101600</xdr:colOff>
      <xdr:row>60</xdr:row>
      <xdr:rowOff>46228</xdr:rowOff>
    </xdr:to>
    <xdr:sp macro="" textlink="">
      <xdr:nvSpPr>
        <xdr:cNvPr id="449" name="楕円 448">
          <a:extLst>
            <a:ext uri="{FF2B5EF4-FFF2-40B4-BE49-F238E27FC236}">
              <a16:creationId xmlns:a16="http://schemas.microsoft.com/office/drawing/2014/main" id="{B1867E82-B521-4C64-94DB-3065224C34D6}"/>
            </a:ext>
          </a:extLst>
        </xdr:cNvPr>
        <xdr:cNvSpPr/>
      </xdr:nvSpPr>
      <xdr:spPr>
        <a:xfrm>
          <a:off x="13887450" y="96696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29718</xdr:rowOff>
    </xdr:from>
    <xdr:to>
      <xdr:col>85</xdr:col>
      <xdr:colOff>127000</xdr:colOff>
      <xdr:row>59</xdr:row>
      <xdr:rowOff>166878</xdr:rowOff>
    </xdr:to>
    <xdr:cxnSp macro="">
      <xdr:nvCxnSpPr>
        <xdr:cNvPr id="450" name="直線コネクタ 449">
          <a:extLst>
            <a:ext uri="{FF2B5EF4-FFF2-40B4-BE49-F238E27FC236}">
              <a16:creationId xmlns:a16="http://schemas.microsoft.com/office/drawing/2014/main" id="{3F835A45-3A89-4390-9FA1-A7417E179DD0}"/>
            </a:ext>
          </a:extLst>
        </xdr:cNvPr>
        <xdr:cNvCxnSpPr/>
      </xdr:nvCxnSpPr>
      <xdr:spPr>
        <a:xfrm flipV="1">
          <a:off x="13935075" y="9580118"/>
          <a:ext cx="762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161798</xdr:rowOff>
    </xdr:from>
    <xdr:to>
      <xdr:col>76</xdr:col>
      <xdr:colOff>165100</xdr:colOff>
      <xdr:row>60</xdr:row>
      <xdr:rowOff>91948</xdr:rowOff>
    </xdr:to>
    <xdr:sp macro="" textlink="">
      <xdr:nvSpPr>
        <xdr:cNvPr id="451" name="楕円 450">
          <a:extLst>
            <a:ext uri="{FF2B5EF4-FFF2-40B4-BE49-F238E27FC236}">
              <a16:creationId xmlns:a16="http://schemas.microsoft.com/office/drawing/2014/main" id="{9CCCAFE0-3935-4EDF-B880-424CE7A86FE3}"/>
            </a:ext>
          </a:extLst>
        </xdr:cNvPr>
        <xdr:cNvSpPr/>
      </xdr:nvSpPr>
      <xdr:spPr>
        <a:xfrm>
          <a:off x="13096875" y="971854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166878</xdr:rowOff>
    </xdr:from>
    <xdr:to>
      <xdr:col>81</xdr:col>
      <xdr:colOff>50800</xdr:colOff>
      <xdr:row>60</xdr:row>
      <xdr:rowOff>41148</xdr:rowOff>
    </xdr:to>
    <xdr:cxnSp macro="">
      <xdr:nvCxnSpPr>
        <xdr:cNvPr id="452" name="直線コネクタ 451">
          <a:extLst>
            <a:ext uri="{FF2B5EF4-FFF2-40B4-BE49-F238E27FC236}">
              <a16:creationId xmlns:a16="http://schemas.microsoft.com/office/drawing/2014/main" id="{26A93525-A7B2-4BAD-BEEC-D2563CE15242}"/>
            </a:ext>
          </a:extLst>
        </xdr:cNvPr>
        <xdr:cNvCxnSpPr/>
      </xdr:nvCxnSpPr>
      <xdr:spPr>
        <a:xfrm flipV="1">
          <a:off x="13144500" y="9717278"/>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145796</xdr:rowOff>
    </xdr:from>
    <xdr:to>
      <xdr:col>72</xdr:col>
      <xdr:colOff>38100</xdr:colOff>
      <xdr:row>60</xdr:row>
      <xdr:rowOff>75946</xdr:rowOff>
    </xdr:to>
    <xdr:sp macro="" textlink="">
      <xdr:nvSpPr>
        <xdr:cNvPr id="453" name="楕円 452">
          <a:extLst>
            <a:ext uri="{FF2B5EF4-FFF2-40B4-BE49-F238E27FC236}">
              <a16:creationId xmlns:a16="http://schemas.microsoft.com/office/drawing/2014/main" id="{C8BED435-3C6F-4091-8F8F-E4353198F4EE}"/>
            </a:ext>
          </a:extLst>
        </xdr:cNvPr>
        <xdr:cNvSpPr/>
      </xdr:nvSpPr>
      <xdr:spPr>
        <a:xfrm>
          <a:off x="12296775" y="96961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25146</xdr:rowOff>
    </xdr:from>
    <xdr:to>
      <xdr:col>76</xdr:col>
      <xdr:colOff>114300</xdr:colOff>
      <xdr:row>60</xdr:row>
      <xdr:rowOff>41148</xdr:rowOff>
    </xdr:to>
    <xdr:cxnSp macro="">
      <xdr:nvCxnSpPr>
        <xdr:cNvPr id="454" name="直線コネクタ 453">
          <a:extLst>
            <a:ext uri="{FF2B5EF4-FFF2-40B4-BE49-F238E27FC236}">
              <a16:creationId xmlns:a16="http://schemas.microsoft.com/office/drawing/2014/main" id="{2DCC2C53-DF8F-48F9-B2E2-24623591CB5D}"/>
            </a:ext>
          </a:extLst>
        </xdr:cNvPr>
        <xdr:cNvCxnSpPr/>
      </xdr:nvCxnSpPr>
      <xdr:spPr>
        <a:xfrm>
          <a:off x="12344400" y="9743821"/>
          <a:ext cx="8001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109220</xdr:rowOff>
    </xdr:from>
    <xdr:to>
      <xdr:col>67</xdr:col>
      <xdr:colOff>101600</xdr:colOff>
      <xdr:row>60</xdr:row>
      <xdr:rowOff>39370</xdr:rowOff>
    </xdr:to>
    <xdr:sp macro="" textlink="">
      <xdr:nvSpPr>
        <xdr:cNvPr id="455" name="楕円 454">
          <a:extLst>
            <a:ext uri="{FF2B5EF4-FFF2-40B4-BE49-F238E27FC236}">
              <a16:creationId xmlns:a16="http://schemas.microsoft.com/office/drawing/2014/main" id="{B5AA9725-B6A1-4D1B-9309-E3782428370E}"/>
            </a:ext>
          </a:extLst>
        </xdr:cNvPr>
        <xdr:cNvSpPr/>
      </xdr:nvSpPr>
      <xdr:spPr>
        <a:xfrm>
          <a:off x="11487150" y="96596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160020</xdr:rowOff>
    </xdr:from>
    <xdr:to>
      <xdr:col>71</xdr:col>
      <xdr:colOff>177800</xdr:colOff>
      <xdr:row>60</xdr:row>
      <xdr:rowOff>25146</xdr:rowOff>
    </xdr:to>
    <xdr:cxnSp macro="">
      <xdr:nvCxnSpPr>
        <xdr:cNvPr id="456" name="直線コネクタ 455">
          <a:extLst>
            <a:ext uri="{FF2B5EF4-FFF2-40B4-BE49-F238E27FC236}">
              <a16:creationId xmlns:a16="http://schemas.microsoft.com/office/drawing/2014/main" id="{6370247E-D298-4362-A3AC-E694FB8F486E}"/>
            </a:ext>
          </a:extLst>
        </xdr:cNvPr>
        <xdr:cNvCxnSpPr/>
      </xdr:nvCxnSpPr>
      <xdr:spPr>
        <a:xfrm>
          <a:off x="11534775" y="9716770"/>
          <a:ext cx="809625"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53611</xdr:rowOff>
    </xdr:from>
    <xdr:ext cx="405111" cy="259045"/>
    <xdr:sp macro="" textlink="">
      <xdr:nvSpPr>
        <xdr:cNvPr id="457" name="n_1aveValue【学校施設】&#10;有形固定資産減価償却率">
          <a:extLst>
            <a:ext uri="{FF2B5EF4-FFF2-40B4-BE49-F238E27FC236}">
              <a16:creationId xmlns:a16="http://schemas.microsoft.com/office/drawing/2014/main" id="{D62C7674-0F31-45EB-B3C7-807DE912CA46}"/>
            </a:ext>
          </a:extLst>
        </xdr:cNvPr>
        <xdr:cNvSpPr txBox="1"/>
      </xdr:nvSpPr>
      <xdr:spPr>
        <a:xfrm>
          <a:off x="13745219" y="928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458" name="n_2aveValue【学校施設】&#10;有形固定資産減価償却率">
          <a:extLst>
            <a:ext uri="{FF2B5EF4-FFF2-40B4-BE49-F238E27FC236}">
              <a16:creationId xmlns:a16="http://schemas.microsoft.com/office/drawing/2014/main" id="{1A3E924E-74C6-4E90-9344-D3CF53A9FD77}"/>
            </a:ext>
          </a:extLst>
        </xdr:cNvPr>
        <xdr:cNvSpPr txBox="1"/>
      </xdr:nvSpPr>
      <xdr:spPr>
        <a:xfrm>
          <a:off x="12964169" y="928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85615</xdr:rowOff>
    </xdr:from>
    <xdr:ext cx="405111" cy="259045"/>
    <xdr:sp macro="" textlink="">
      <xdr:nvSpPr>
        <xdr:cNvPr id="459" name="n_3aveValue【学校施設】&#10;有形固定資産減価償却率">
          <a:extLst>
            <a:ext uri="{FF2B5EF4-FFF2-40B4-BE49-F238E27FC236}">
              <a16:creationId xmlns:a16="http://schemas.microsoft.com/office/drawing/2014/main" id="{D5AA9D9F-565D-4E42-A543-28CE32F8C845}"/>
            </a:ext>
          </a:extLst>
        </xdr:cNvPr>
        <xdr:cNvSpPr txBox="1"/>
      </xdr:nvSpPr>
      <xdr:spPr>
        <a:xfrm>
          <a:off x="12164069" y="9318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83329</xdr:rowOff>
    </xdr:from>
    <xdr:ext cx="405111" cy="259045"/>
    <xdr:sp macro="" textlink="">
      <xdr:nvSpPr>
        <xdr:cNvPr id="460" name="n_4aveValue【学校施設】&#10;有形固定資産減価償却率">
          <a:extLst>
            <a:ext uri="{FF2B5EF4-FFF2-40B4-BE49-F238E27FC236}">
              <a16:creationId xmlns:a16="http://schemas.microsoft.com/office/drawing/2014/main" id="{A0222E13-B0A8-49DD-B5D5-2B813FA3B060}"/>
            </a:ext>
          </a:extLst>
        </xdr:cNvPr>
        <xdr:cNvSpPr txBox="1"/>
      </xdr:nvSpPr>
      <xdr:spPr>
        <a:xfrm>
          <a:off x="11354444" y="9316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37355</xdr:rowOff>
    </xdr:from>
    <xdr:ext cx="405111" cy="259045"/>
    <xdr:sp macro="" textlink="">
      <xdr:nvSpPr>
        <xdr:cNvPr id="461" name="n_1mainValue【学校施設】&#10;有形固定資産減価償却率">
          <a:extLst>
            <a:ext uri="{FF2B5EF4-FFF2-40B4-BE49-F238E27FC236}">
              <a16:creationId xmlns:a16="http://schemas.microsoft.com/office/drawing/2014/main" id="{81E5089C-2419-4BDA-9907-0B4A39B5B236}"/>
            </a:ext>
          </a:extLst>
        </xdr:cNvPr>
        <xdr:cNvSpPr txBox="1"/>
      </xdr:nvSpPr>
      <xdr:spPr>
        <a:xfrm>
          <a:off x="13745219" y="975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83075</xdr:rowOff>
    </xdr:from>
    <xdr:ext cx="405111" cy="259045"/>
    <xdr:sp macro="" textlink="">
      <xdr:nvSpPr>
        <xdr:cNvPr id="462" name="n_2mainValue【学校施設】&#10;有形固定資産減価償却率">
          <a:extLst>
            <a:ext uri="{FF2B5EF4-FFF2-40B4-BE49-F238E27FC236}">
              <a16:creationId xmlns:a16="http://schemas.microsoft.com/office/drawing/2014/main" id="{6D111902-4514-4948-99B4-6B2799FF3A31}"/>
            </a:ext>
          </a:extLst>
        </xdr:cNvPr>
        <xdr:cNvSpPr txBox="1"/>
      </xdr:nvSpPr>
      <xdr:spPr>
        <a:xfrm>
          <a:off x="12964169" y="9801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67073</xdr:rowOff>
    </xdr:from>
    <xdr:ext cx="405111" cy="259045"/>
    <xdr:sp macro="" textlink="">
      <xdr:nvSpPr>
        <xdr:cNvPr id="463" name="n_3mainValue【学校施設】&#10;有形固定資産減価償却率">
          <a:extLst>
            <a:ext uri="{FF2B5EF4-FFF2-40B4-BE49-F238E27FC236}">
              <a16:creationId xmlns:a16="http://schemas.microsoft.com/office/drawing/2014/main" id="{F88AC24F-C97B-45DF-A5FB-DE53133A1810}"/>
            </a:ext>
          </a:extLst>
        </xdr:cNvPr>
        <xdr:cNvSpPr txBox="1"/>
      </xdr:nvSpPr>
      <xdr:spPr>
        <a:xfrm>
          <a:off x="12164069" y="977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30497</xdr:rowOff>
    </xdr:from>
    <xdr:ext cx="405111" cy="259045"/>
    <xdr:sp macro="" textlink="">
      <xdr:nvSpPr>
        <xdr:cNvPr id="464" name="n_4mainValue【学校施設】&#10;有形固定資産減価償却率">
          <a:extLst>
            <a:ext uri="{FF2B5EF4-FFF2-40B4-BE49-F238E27FC236}">
              <a16:creationId xmlns:a16="http://schemas.microsoft.com/office/drawing/2014/main" id="{89C98AAB-B9FE-4FB9-951A-E05FD3C56088}"/>
            </a:ext>
          </a:extLst>
        </xdr:cNvPr>
        <xdr:cNvSpPr txBox="1"/>
      </xdr:nvSpPr>
      <xdr:spPr>
        <a:xfrm>
          <a:off x="113544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B8C761E1-1A77-41A8-87A6-96F6AE62C80A}"/>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EBD1FBA3-5608-4464-A4D6-34FF61F641E1}"/>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79B487B4-43F6-4C71-90D3-FF902F40EF36}"/>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B54DCC49-0016-4A1F-8B27-8EE653A177A6}"/>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94E429BC-8D9A-4B3A-BC36-533FCA4D61C6}"/>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D6551133-580A-4FD1-B481-9213A0EBD5FE}"/>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9D288860-7CA1-4DD8-9893-05BB1D846EFC}"/>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2D7E3751-4120-4E32-B3A2-E50A5D9E6DC2}"/>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39F969FC-0477-48BD-B747-D1DC73174A6E}"/>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C66A29DD-878E-436F-A6FF-5F691F7AAEED}"/>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5" name="テキスト ボックス 474">
          <a:extLst>
            <a:ext uri="{FF2B5EF4-FFF2-40B4-BE49-F238E27FC236}">
              <a16:creationId xmlns:a16="http://schemas.microsoft.com/office/drawing/2014/main" id="{7E1C69B0-3A27-45B9-9A09-1B0933F51470}"/>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6" name="直線コネクタ 475">
          <a:extLst>
            <a:ext uri="{FF2B5EF4-FFF2-40B4-BE49-F238E27FC236}">
              <a16:creationId xmlns:a16="http://schemas.microsoft.com/office/drawing/2014/main" id="{7901C052-31BA-44DA-B8DD-CD302296E979}"/>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7" name="テキスト ボックス 476">
          <a:extLst>
            <a:ext uri="{FF2B5EF4-FFF2-40B4-BE49-F238E27FC236}">
              <a16:creationId xmlns:a16="http://schemas.microsoft.com/office/drawing/2014/main" id="{0FD28A78-F01E-43D9-BDD1-7EB68D094968}"/>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8" name="直線コネクタ 477">
          <a:extLst>
            <a:ext uri="{FF2B5EF4-FFF2-40B4-BE49-F238E27FC236}">
              <a16:creationId xmlns:a16="http://schemas.microsoft.com/office/drawing/2014/main" id="{C5761BE7-B8F2-4FBE-97BC-56BE0798CB33}"/>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9" name="テキスト ボックス 478">
          <a:extLst>
            <a:ext uri="{FF2B5EF4-FFF2-40B4-BE49-F238E27FC236}">
              <a16:creationId xmlns:a16="http://schemas.microsoft.com/office/drawing/2014/main" id="{D10310E7-E1A8-4953-8CDD-61F8E2A229F9}"/>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0" name="直線コネクタ 479">
          <a:extLst>
            <a:ext uri="{FF2B5EF4-FFF2-40B4-BE49-F238E27FC236}">
              <a16:creationId xmlns:a16="http://schemas.microsoft.com/office/drawing/2014/main" id="{F9302AD5-8AA9-4EDE-B729-4C5E5CA2BDB5}"/>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1" name="テキスト ボックス 480">
          <a:extLst>
            <a:ext uri="{FF2B5EF4-FFF2-40B4-BE49-F238E27FC236}">
              <a16:creationId xmlns:a16="http://schemas.microsoft.com/office/drawing/2014/main" id="{A3F6C94A-A95E-4AA2-8D41-AD0C1AE9AD00}"/>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2" name="直線コネクタ 481">
          <a:extLst>
            <a:ext uri="{FF2B5EF4-FFF2-40B4-BE49-F238E27FC236}">
              <a16:creationId xmlns:a16="http://schemas.microsoft.com/office/drawing/2014/main" id="{B0BA83B4-A936-4A3A-A363-F8D403CCD428}"/>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3" name="テキスト ボックス 482">
          <a:extLst>
            <a:ext uri="{FF2B5EF4-FFF2-40B4-BE49-F238E27FC236}">
              <a16:creationId xmlns:a16="http://schemas.microsoft.com/office/drawing/2014/main" id="{B0FB4E92-370A-4C28-B9D1-52EA371B5868}"/>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9B790E45-A292-4377-9C7D-D9FDEFC248FC}"/>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EE966374-C8EA-4E6A-8EC1-7755C678145A}"/>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学校施設】&#10;一人当たり面積グラフ枠">
          <a:extLst>
            <a:ext uri="{FF2B5EF4-FFF2-40B4-BE49-F238E27FC236}">
              <a16:creationId xmlns:a16="http://schemas.microsoft.com/office/drawing/2014/main" id="{9D7D89AC-EACE-46FC-BC6C-CD6AE46726E7}"/>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487" name="直線コネクタ 486">
          <a:extLst>
            <a:ext uri="{FF2B5EF4-FFF2-40B4-BE49-F238E27FC236}">
              <a16:creationId xmlns:a16="http://schemas.microsoft.com/office/drawing/2014/main" id="{4DA52665-08E5-428A-9FF6-8B1CACE9A870}"/>
            </a:ext>
          </a:extLst>
        </xdr:cNvPr>
        <xdr:cNvCxnSpPr/>
      </xdr:nvCxnSpPr>
      <xdr:spPr>
        <a:xfrm flipV="1">
          <a:off x="19954239" y="8982684"/>
          <a:ext cx="0" cy="13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488" name="【学校施設】&#10;一人当たり面積最小値テキスト">
          <a:extLst>
            <a:ext uri="{FF2B5EF4-FFF2-40B4-BE49-F238E27FC236}">
              <a16:creationId xmlns:a16="http://schemas.microsoft.com/office/drawing/2014/main" id="{C9771447-2DAE-40C4-A38F-B35B7839B9A2}"/>
            </a:ext>
          </a:extLst>
        </xdr:cNvPr>
        <xdr:cNvSpPr txBox="1"/>
      </xdr:nvSpPr>
      <xdr:spPr>
        <a:xfrm>
          <a:off x="19992975" y="1031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489" name="直線コネクタ 488">
          <a:extLst>
            <a:ext uri="{FF2B5EF4-FFF2-40B4-BE49-F238E27FC236}">
              <a16:creationId xmlns:a16="http://schemas.microsoft.com/office/drawing/2014/main" id="{C350FB7A-6404-4663-A9FA-EB5D66A4250C}"/>
            </a:ext>
          </a:extLst>
        </xdr:cNvPr>
        <xdr:cNvCxnSpPr/>
      </xdr:nvCxnSpPr>
      <xdr:spPr>
        <a:xfrm>
          <a:off x="19878675" y="103055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490" name="【学校施設】&#10;一人当たり面積最大値テキスト">
          <a:extLst>
            <a:ext uri="{FF2B5EF4-FFF2-40B4-BE49-F238E27FC236}">
              <a16:creationId xmlns:a16="http://schemas.microsoft.com/office/drawing/2014/main" id="{598E3B88-4FFD-4D65-B587-2112928B7E4C}"/>
            </a:ext>
          </a:extLst>
        </xdr:cNvPr>
        <xdr:cNvSpPr txBox="1"/>
      </xdr:nvSpPr>
      <xdr:spPr>
        <a:xfrm>
          <a:off x="19992975" y="877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491" name="直線コネクタ 490">
          <a:extLst>
            <a:ext uri="{FF2B5EF4-FFF2-40B4-BE49-F238E27FC236}">
              <a16:creationId xmlns:a16="http://schemas.microsoft.com/office/drawing/2014/main" id="{D4BD7577-97C9-4086-A1F0-85CDC4750334}"/>
            </a:ext>
          </a:extLst>
        </xdr:cNvPr>
        <xdr:cNvCxnSpPr/>
      </xdr:nvCxnSpPr>
      <xdr:spPr>
        <a:xfrm>
          <a:off x="19878675" y="89826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66718</xdr:rowOff>
    </xdr:from>
    <xdr:ext cx="469744" cy="259045"/>
    <xdr:sp macro="" textlink="">
      <xdr:nvSpPr>
        <xdr:cNvPr id="492" name="【学校施設】&#10;一人当たり面積平均値テキスト">
          <a:extLst>
            <a:ext uri="{FF2B5EF4-FFF2-40B4-BE49-F238E27FC236}">
              <a16:creationId xmlns:a16="http://schemas.microsoft.com/office/drawing/2014/main" id="{1193B62D-194F-4E51-9FD6-1F971B12DDF4}"/>
            </a:ext>
          </a:extLst>
        </xdr:cNvPr>
        <xdr:cNvSpPr txBox="1"/>
      </xdr:nvSpPr>
      <xdr:spPr>
        <a:xfrm>
          <a:off x="19992975" y="9779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493" name="フローチャート: 判断 492">
          <a:extLst>
            <a:ext uri="{FF2B5EF4-FFF2-40B4-BE49-F238E27FC236}">
              <a16:creationId xmlns:a16="http://schemas.microsoft.com/office/drawing/2014/main" id="{6C9242C3-DB92-43F3-9935-AF4B0D6A04AD}"/>
            </a:ext>
          </a:extLst>
        </xdr:cNvPr>
        <xdr:cNvSpPr/>
      </xdr:nvSpPr>
      <xdr:spPr>
        <a:xfrm>
          <a:off x="19897725" y="99244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4" name="フローチャート: 判断 493">
          <a:extLst>
            <a:ext uri="{FF2B5EF4-FFF2-40B4-BE49-F238E27FC236}">
              <a16:creationId xmlns:a16="http://schemas.microsoft.com/office/drawing/2014/main" id="{89134999-10A2-40B5-A35B-C1D6D7DCD612}"/>
            </a:ext>
          </a:extLst>
        </xdr:cNvPr>
        <xdr:cNvSpPr/>
      </xdr:nvSpPr>
      <xdr:spPr>
        <a:xfrm>
          <a:off x="19154775" y="99180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495" name="フローチャート: 判断 494">
          <a:extLst>
            <a:ext uri="{FF2B5EF4-FFF2-40B4-BE49-F238E27FC236}">
              <a16:creationId xmlns:a16="http://schemas.microsoft.com/office/drawing/2014/main" id="{7D7E28E1-CAF3-471B-B6AC-326F0026FB70}"/>
            </a:ext>
          </a:extLst>
        </xdr:cNvPr>
        <xdr:cNvSpPr/>
      </xdr:nvSpPr>
      <xdr:spPr>
        <a:xfrm>
          <a:off x="18345150" y="99071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496" name="フローチャート: 判断 495">
          <a:extLst>
            <a:ext uri="{FF2B5EF4-FFF2-40B4-BE49-F238E27FC236}">
              <a16:creationId xmlns:a16="http://schemas.microsoft.com/office/drawing/2014/main" id="{D719D49D-0EB5-4698-9B1A-B7F5CA1F1CC9}"/>
            </a:ext>
          </a:extLst>
        </xdr:cNvPr>
        <xdr:cNvSpPr/>
      </xdr:nvSpPr>
      <xdr:spPr>
        <a:xfrm>
          <a:off x="17554575" y="99066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497" name="フローチャート: 判断 496">
          <a:extLst>
            <a:ext uri="{FF2B5EF4-FFF2-40B4-BE49-F238E27FC236}">
              <a16:creationId xmlns:a16="http://schemas.microsoft.com/office/drawing/2014/main" id="{33F7E9B6-B60C-4764-87BA-9A8D93C6197E}"/>
            </a:ext>
          </a:extLst>
        </xdr:cNvPr>
        <xdr:cNvSpPr/>
      </xdr:nvSpPr>
      <xdr:spPr>
        <a:xfrm>
          <a:off x="16754475" y="99070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94B645D9-22F0-451C-9DF4-69FDB47373C0}"/>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9415012E-6995-4C83-87E1-34EC9E2F3D83}"/>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6BD18538-ED58-4A59-BAA4-4C53993DBBF4}"/>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17685DE8-6A8A-413E-886B-5F770FB44189}"/>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41E53605-512F-4790-AA00-6C74536CE6D1}"/>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56642</xdr:rowOff>
    </xdr:from>
    <xdr:to>
      <xdr:col>116</xdr:col>
      <xdr:colOff>114300</xdr:colOff>
      <xdr:row>63</xdr:row>
      <xdr:rowOff>158242</xdr:rowOff>
    </xdr:to>
    <xdr:sp macro="" textlink="">
      <xdr:nvSpPr>
        <xdr:cNvPr id="503" name="楕円 502">
          <a:extLst>
            <a:ext uri="{FF2B5EF4-FFF2-40B4-BE49-F238E27FC236}">
              <a16:creationId xmlns:a16="http://schemas.microsoft.com/office/drawing/2014/main" id="{091E6F6E-4E77-4A59-BFEB-415C0C852B28}"/>
            </a:ext>
          </a:extLst>
        </xdr:cNvPr>
        <xdr:cNvSpPr/>
      </xdr:nvSpPr>
      <xdr:spPr>
        <a:xfrm>
          <a:off x="19897725" y="1025791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143019</xdr:rowOff>
    </xdr:from>
    <xdr:ext cx="469744" cy="259045"/>
    <xdr:sp macro="" textlink="">
      <xdr:nvSpPr>
        <xdr:cNvPr id="504" name="【学校施設】&#10;一人当たり面積該当値テキスト">
          <a:extLst>
            <a:ext uri="{FF2B5EF4-FFF2-40B4-BE49-F238E27FC236}">
              <a16:creationId xmlns:a16="http://schemas.microsoft.com/office/drawing/2014/main" id="{936789D2-75CA-46C7-AE1F-5A34992B2BF6}"/>
            </a:ext>
          </a:extLst>
        </xdr:cNvPr>
        <xdr:cNvSpPr txBox="1"/>
      </xdr:nvSpPr>
      <xdr:spPr>
        <a:xfrm>
          <a:off x="19992975" y="1017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63043</xdr:rowOff>
    </xdr:from>
    <xdr:to>
      <xdr:col>112</xdr:col>
      <xdr:colOff>38100</xdr:colOff>
      <xdr:row>63</xdr:row>
      <xdr:rowOff>164643</xdr:rowOff>
    </xdr:to>
    <xdr:sp macro="" textlink="">
      <xdr:nvSpPr>
        <xdr:cNvPr id="505" name="楕円 504">
          <a:extLst>
            <a:ext uri="{FF2B5EF4-FFF2-40B4-BE49-F238E27FC236}">
              <a16:creationId xmlns:a16="http://schemas.microsoft.com/office/drawing/2014/main" id="{1976E4C9-6B58-4373-BF3F-FD3F65A1840F}"/>
            </a:ext>
          </a:extLst>
        </xdr:cNvPr>
        <xdr:cNvSpPr/>
      </xdr:nvSpPr>
      <xdr:spPr>
        <a:xfrm>
          <a:off x="19154775" y="102674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107442</xdr:rowOff>
    </xdr:from>
    <xdr:to>
      <xdr:col>116</xdr:col>
      <xdr:colOff>63500</xdr:colOff>
      <xdr:row>63</xdr:row>
      <xdr:rowOff>113843</xdr:rowOff>
    </xdr:to>
    <xdr:cxnSp macro="">
      <xdr:nvCxnSpPr>
        <xdr:cNvPr id="506" name="直線コネクタ 505">
          <a:extLst>
            <a:ext uri="{FF2B5EF4-FFF2-40B4-BE49-F238E27FC236}">
              <a16:creationId xmlns:a16="http://schemas.microsoft.com/office/drawing/2014/main" id="{8D053252-2912-4BB9-9A79-7EB48EAEC091}"/>
            </a:ext>
          </a:extLst>
        </xdr:cNvPr>
        <xdr:cNvCxnSpPr/>
      </xdr:nvCxnSpPr>
      <xdr:spPr>
        <a:xfrm flipV="1">
          <a:off x="19202400" y="10305542"/>
          <a:ext cx="752475" cy="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59842</xdr:rowOff>
    </xdr:from>
    <xdr:to>
      <xdr:col>107</xdr:col>
      <xdr:colOff>101600</xdr:colOff>
      <xdr:row>63</xdr:row>
      <xdr:rowOff>161442</xdr:rowOff>
    </xdr:to>
    <xdr:sp macro="" textlink="">
      <xdr:nvSpPr>
        <xdr:cNvPr id="507" name="楕円 506">
          <a:extLst>
            <a:ext uri="{FF2B5EF4-FFF2-40B4-BE49-F238E27FC236}">
              <a16:creationId xmlns:a16="http://schemas.microsoft.com/office/drawing/2014/main" id="{6D35DAFA-29AF-43A0-AFBA-E6D79598F148}"/>
            </a:ext>
          </a:extLst>
        </xdr:cNvPr>
        <xdr:cNvSpPr/>
      </xdr:nvSpPr>
      <xdr:spPr>
        <a:xfrm>
          <a:off x="18345150" y="1026111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110642</xdr:rowOff>
    </xdr:from>
    <xdr:to>
      <xdr:col>111</xdr:col>
      <xdr:colOff>177800</xdr:colOff>
      <xdr:row>63</xdr:row>
      <xdr:rowOff>113843</xdr:rowOff>
    </xdr:to>
    <xdr:cxnSp macro="">
      <xdr:nvCxnSpPr>
        <xdr:cNvPr id="508" name="直線コネクタ 507">
          <a:extLst>
            <a:ext uri="{FF2B5EF4-FFF2-40B4-BE49-F238E27FC236}">
              <a16:creationId xmlns:a16="http://schemas.microsoft.com/office/drawing/2014/main" id="{C384D240-9BA2-4F49-9440-6C07FF2BA144}"/>
            </a:ext>
          </a:extLst>
        </xdr:cNvPr>
        <xdr:cNvCxnSpPr/>
      </xdr:nvCxnSpPr>
      <xdr:spPr>
        <a:xfrm>
          <a:off x="18392775" y="10308742"/>
          <a:ext cx="809625" cy="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51156</xdr:rowOff>
    </xdr:from>
    <xdr:to>
      <xdr:col>102</xdr:col>
      <xdr:colOff>165100</xdr:colOff>
      <xdr:row>63</xdr:row>
      <xdr:rowOff>152756</xdr:rowOff>
    </xdr:to>
    <xdr:sp macro="" textlink="">
      <xdr:nvSpPr>
        <xdr:cNvPr id="509" name="楕円 508">
          <a:extLst>
            <a:ext uri="{FF2B5EF4-FFF2-40B4-BE49-F238E27FC236}">
              <a16:creationId xmlns:a16="http://schemas.microsoft.com/office/drawing/2014/main" id="{EA548E78-A433-484C-BBC4-3D56B2ED8BE4}"/>
            </a:ext>
          </a:extLst>
        </xdr:cNvPr>
        <xdr:cNvSpPr/>
      </xdr:nvSpPr>
      <xdr:spPr>
        <a:xfrm>
          <a:off x="17554575" y="1024925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101956</xdr:rowOff>
    </xdr:from>
    <xdr:to>
      <xdr:col>107</xdr:col>
      <xdr:colOff>50800</xdr:colOff>
      <xdr:row>63</xdr:row>
      <xdr:rowOff>110642</xdr:rowOff>
    </xdr:to>
    <xdr:cxnSp macro="">
      <xdr:nvCxnSpPr>
        <xdr:cNvPr id="510" name="直線コネクタ 509">
          <a:extLst>
            <a:ext uri="{FF2B5EF4-FFF2-40B4-BE49-F238E27FC236}">
              <a16:creationId xmlns:a16="http://schemas.microsoft.com/office/drawing/2014/main" id="{5214FA10-F733-4072-9ABC-92E8AAD6FABE}"/>
            </a:ext>
          </a:extLst>
        </xdr:cNvPr>
        <xdr:cNvCxnSpPr/>
      </xdr:nvCxnSpPr>
      <xdr:spPr>
        <a:xfrm>
          <a:off x="17602200" y="10306406"/>
          <a:ext cx="790575"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47955</xdr:rowOff>
    </xdr:from>
    <xdr:to>
      <xdr:col>98</xdr:col>
      <xdr:colOff>38100</xdr:colOff>
      <xdr:row>63</xdr:row>
      <xdr:rowOff>149555</xdr:rowOff>
    </xdr:to>
    <xdr:sp macro="" textlink="">
      <xdr:nvSpPr>
        <xdr:cNvPr id="511" name="楕円 510">
          <a:extLst>
            <a:ext uri="{FF2B5EF4-FFF2-40B4-BE49-F238E27FC236}">
              <a16:creationId xmlns:a16="http://schemas.microsoft.com/office/drawing/2014/main" id="{138D9511-A10D-41E5-966C-CC18B1ECE674}"/>
            </a:ext>
          </a:extLst>
        </xdr:cNvPr>
        <xdr:cNvSpPr/>
      </xdr:nvSpPr>
      <xdr:spPr>
        <a:xfrm>
          <a:off x="16754475" y="102460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98755</xdr:rowOff>
    </xdr:from>
    <xdr:to>
      <xdr:col>102</xdr:col>
      <xdr:colOff>114300</xdr:colOff>
      <xdr:row>63</xdr:row>
      <xdr:rowOff>101956</xdr:rowOff>
    </xdr:to>
    <xdr:cxnSp macro="">
      <xdr:nvCxnSpPr>
        <xdr:cNvPr id="512" name="直線コネクタ 511">
          <a:extLst>
            <a:ext uri="{FF2B5EF4-FFF2-40B4-BE49-F238E27FC236}">
              <a16:creationId xmlns:a16="http://schemas.microsoft.com/office/drawing/2014/main" id="{FEE5F206-3112-4B02-8A5E-219B15F41B83}"/>
            </a:ext>
          </a:extLst>
        </xdr:cNvPr>
        <xdr:cNvCxnSpPr/>
      </xdr:nvCxnSpPr>
      <xdr:spPr>
        <a:xfrm>
          <a:off x="16802100" y="10303205"/>
          <a:ext cx="8001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13" name="n_1aveValue【学校施設】&#10;一人当たり面積">
          <a:extLst>
            <a:ext uri="{FF2B5EF4-FFF2-40B4-BE49-F238E27FC236}">
              <a16:creationId xmlns:a16="http://schemas.microsoft.com/office/drawing/2014/main" id="{12D43AD5-7CB2-4E4A-B30A-ECDEE52D99D5}"/>
            </a:ext>
          </a:extLst>
        </xdr:cNvPr>
        <xdr:cNvSpPr txBox="1"/>
      </xdr:nvSpPr>
      <xdr:spPr>
        <a:xfrm>
          <a:off x="18983402" y="97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150995</xdr:rowOff>
    </xdr:from>
    <xdr:ext cx="469744" cy="259045"/>
    <xdr:sp macro="" textlink="">
      <xdr:nvSpPr>
        <xdr:cNvPr id="514" name="n_2aveValue【学校施設】&#10;一人当たり面積">
          <a:extLst>
            <a:ext uri="{FF2B5EF4-FFF2-40B4-BE49-F238E27FC236}">
              <a16:creationId xmlns:a16="http://schemas.microsoft.com/office/drawing/2014/main" id="{9D9CB729-B302-4FF8-B801-2904F41AFC9E}"/>
            </a:ext>
          </a:extLst>
        </xdr:cNvPr>
        <xdr:cNvSpPr txBox="1"/>
      </xdr:nvSpPr>
      <xdr:spPr>
        <a:xfrm>
          <a:off x="18183302" y="970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150537</xdr:rowOff>
    </xdr:from>
    <xdr:ext cx="469744" cy="259045"/>
    <xdr:sp macro="" textlink="">
      <xdr:nvSpPr>
        <xdr:cNvPr id="515" name="n_3aveValue【学校施設】&#10;一人当たり面積">
          <a:extLst>
            <a:ext uri="{FF2B5EF4-FFF2-40B4-BE49-F238E27FC236}">
              <a16:creationId xmlns:a16="http://schemas.microsoft.com/office/drawing/2014/main" id="{7C9C165E-471B-4EEE-8BF4-BE7B32179E83}"/>
            </a:ext>
          </a:extLst>
        </xdr:cNvPr>
        <xdr:cNvSpPr txBox="1"/>
      </xdr:nvSpPr>
      <xdr:spPr>
        <a:xfrm>
          <a:off x="17383202" y="970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144594</xdr:rowOff>
    </xdr:from>
    <xdr:ext cx="469744" cy="259045"/>
    <xdr:sp macro="" textlink="">
      <xdr:nvSpPr>
        <xdr:cNvPr id="516" name="n_4aveValue【学校施設】&#10;一人当たり面積">
          <a:extLst>
            <a:ext uri="{FF2B5EF4-FFF2-40B4-BE49-F238E27FC236}">
              <a16:creationId xmlns:a16="http://schemas.microsoft.com/office/drawing/2014/main" id="{28CAA6B9-1DF0-4071-A24C-A4BFDDB81DEF}"/>
            </a:ext>
          </a:extLst>
        </xdr:cNvPr>
        <xdr:cNvSpPr txBox="1"/>
      </xdr:nvSpPr>
      <xdr:spPr>
        <a:xfrm>
          <a:off x="16592627" y="969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155770</xdr:rowOff>
    </xdr:from>
    <xdr:ext cx="469744" cy="259045"/>
    <xdr:sp macro="" textlink="">
      <xdr:nvSpPr>
        <xdr:cNvPr id="517" name="n_1mainValue【学校施設】&#10;一人当たり面積">
          <a:extLst>
            <a:ext uri="{FF2B5EF4-FFF2-40B4-BE49-F238E27FC236}">
              <a16:creationId xmlns:a16="http://schemas.microsoft.com/office/drawing/2014/main" id="{A01F6370-49F3-4078-9C11-BCEDB1499A7B}"/>
            </a:ext>
          </a:extLst>
        </xdr:cNvPr>
        <xdr:cNvSpPr txBox="1"/>
      </xdr:nvSpPr>
      <xdr:spPr>
        <a:xfrm>
          <a:off x="18983402" y="103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152569</xdr:rowOff>
    </xdr:from>
    <xdr:ext cx="469744" cy="259045"/>
    <xdr:sp macro="" textlink="">
      <xdr:nvSpPr>
        <xdr:cNvPr id="518" name="n_2mainValue【学校施設】&#10;一人当たり面積">
          <a:extLst>
            <a:ext uri="{FF2B5EF4-FFF2-40B4-BE49-F238E27FC236}">
              <a16:creationId xmlns:a16="http://schemas.microsoft.com/office/drawing/2014/main" id="{24350A1E-2641-47F8-A1C1-D12789EEF1DF}"/>
            </a:ext>
          </a:extLst>
        </xdr:cNvPr>
        <xdr:cNvSpPr txBox="1"/>
      </xdr:nvSpPr>
      <xdr:spPr>
        <a:xfrm>
          <a:off x="18183302" y="1035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143883</xdr:rowOff>
    </xdr:from>
    <xdr:ext cx="469744" cy="259045"/>
    <xdr:sp macro="" textlink="">
      <xdr:nvSpPr>
        <xdr:cNvPr id="519" name="n_3mainValue【学校施設】&#10;一人当たり面積">
          <a:extLst>
            <a:ext uri="{FF2B5EF4-FFF2-40B4-BE49-F238E27FC236}">
              <a16:creationId xmlns:a16="http://schemas.microsoft.com/office/drawing/2014/main" id="{E5198007-D585-4AAC-911F-B78134606566}"/>
            </a:ext>
          </a:extLst>
        </xdr:cNvPr>
        <xdr:cNvSpPr txBox="1"/>
      </xdr:nvSpPr>
      <xdr:spPr>
        <a:xfrm>
          <a:off x="17383202" y="1034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140682</xdr:rowOff>
    </xdr:from>
    <xdr:ext cx="469744" cy="259045"/>
    <xdr:sp macro="" textlink="">
      <xdr:nvSpPr>
        <xdr:cNvPr id="520" name="n_4mainValue【学校施設】&#10;一人当たり面積">
          <a:extLst>
            <a:ext uri="{FF2B5EF4-FFF2-40B4-BE49-F238E27FC236}">
              <a16:creationId xmlns:a16="http://schemas.microsoft.com/office/drawing/2014/main" id="{5F9C4F6B-26FB-4912-A77D-6CC8980CFF56}"/>
            </a:ext>
          </a:extLst>
        </xdr:cNvPr>
        <xdr:cNvSpPr txBox="1"/>
      </xdr:nvSpPr>
      <xdr:spPr>
        <a:xfrm>
          <a:off x="16592627" y="1034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F88FD1F0-E382-4ACC-89F2-D90CC3002B30}"/>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B6DE54C6-2301-44C1-BD7E-1247E1AFE3A6}"/>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4A752E54-50E9-4F08-B72D-BC9197630BEB}"/>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6977E52B-B809-48C7-9A3C-A8E8A69D152D}"/>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46A0363D-2F7E-4BEE-A117-EE9F4DAA5434}"/>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696A5E8B-CD6D-4A5A-BAC3-E12BFB04DDDA}"/>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89A1D4C9-37B9-4455-AE19-EF7D1416B799}"/>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2E00096A-46AF-40DE-9DE7-05D64834F05D}"/>
            </a:ext>
          </a:extLst>
        </xdr:cNvPr>
        <xdr:cNvSpPr/>
      </xdr:nvSpPr>
      <xdr:spPr>
        <a:xfrm>
          <a:off x="112109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9" name="正方形/長方形 528">
          <a:extLst>
            <a:ext uri="{FF2B5EF4-FFF2-40B4-BE49-F238E27FC236}">
              <a16:creationId xmlns:a16="http://schemas.microsoft.com/office/drawing/2014/main" id="{7681C02D-230A-4F16-8DA5-CF87C83206A3}"/>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0" name="正方形/長方形 529">
          <a:extLst>
            <a:ext uri="{FF2B5EF4-FFF2-40B4-BE49-F238E27FC236}">
              <a16:creationId xmlns:a16="http://schemas.microsoft.com/office/drawing/2014/main" id="{C6420F99-BB3E-4816-9D77-61E7F04289B7}"/>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1" name="正方形/長方形 530">
          <a:extLst>
            <a:ext uri="{FF2B5EF4-FFF2-40B4-BE49-F238E27FC236}">
              <a16:creationId xmlns:a16="http://schemas.microsoft.com/office/drawing/2014/main" id="{BEAF2B16-66BE-406B-AE6C-02DC629BFEE5}"/>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2" name="正方形/長方形 531">
          <a:extLst>
            <a:ext uri="{FF2B5EF4-FFF2-40B4-BE49-F238E27FC236}">
              <a16:creationId xmlns:a16="http://schemas.microsoft.com/office/drawing/2014/main" id="{BDE5EE6F-C106-422A-A649-FE5B63C8289A}"/>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3" name="正方形/長方形 532">
          <a:extLst>
            <a:ext uri="{FF2B5EF4-FFF2-40B4-BE49-F238E27FC236}">
              <a16:creationId xmlns:a16="http://schemas.microsoft.com/office/drawing/2014/main" id="{15686804-346D-495B-B6DA-E06A07BFF18E}"/>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4" name="正方形/長方形 533">
          <a:extLst>
            <a:ext uri="{FF2B5EF4-FFF2-40B4-BE49-F238E27FC236}">
              <a16:creationId xmlns:a16="http://schemas.microsoft.com/office/drawing/2014/main" id="{30A6CD23-75FE-497C-AB4C-58CF90531815}"/>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5" name="正方形/長方形 534">
          <a:extLst>
            <a:ext uri="{FF2B5EF4-FFF2-40B4-BE49-F238E27FC236}">
              <a16:creationId xmlns:a16="http://schemas.microsoft.com/office/drawing/2014/main" id="{EA6425C6-8A1A-4CFC-AB62-60E2061A6E47}"/>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6" name="正方形/長方形 535">
          <a:extLst>
            <a:ext uri="{FF2B5EF4-FFF2-40B4-BE49-F238E27FC236}">
              <a16:creationId xmlns:a16="http://schemas.microsoft.com/office/drawing/2014/main" id="{B860D49D-4F7B-4AFF-B21C-75884CE72860}"/>
            </a:ext>
          </a:extLst>
        </xdr:cNvPr>
        <xdr:cNvSpPr/>
      </xdr:nvSpPr>
      <xdr:spPr>
        <a:xfrm>
          <a:off x="164592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a:extLst>
            <a:ext uri="{FF2B5EF4-FFF2-40B4-BE49-F238E27FC236}">
              <a16:creationId xmlns:a16="http://schemas.microsoft.com/office/drawing/2014/main" id="{27062135-5860-42B2-B551-5DA02939360B}"/>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a:extLst>
            <a:ext uri="{FF2B5EF4-FFF2-40B4-BE49-F238E27FC236}">
              <a16:creationId xmlns:a16="http://schemas.microsoft.com/office/drawing/2014/main" id="{F69B0412-B11B-4012-B9C3-25E8F21CDC43}"/>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a:extLst>
            <a:ext uri="{FF2B5EF4-FFF2-40B4-BE49-F238E27FC236}">
              <a16:creationId xmlns:a16="http://schemas.microsoft.com/office/drawing/2014/main" id="{8C796CD0-E02E-4893-9370-E781E6BBDE31}"/>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a:extLst>
            <a:ext uri="{FF2B5EF4-FFF2-40B4-BE49-F238E27FC236}">
              <a16:creationId xmlns:a16="http://schemas.microsoft.com/office/drawing/2014/main" id="{3ED993B9-8E35-4306-87B7-CE106EA7C1A4}"/>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a:extLst>
            <a:ext uri="{FF2B5EF4-FFF2-40B4-BE49-F238E27FC236}">
              <a16:creationId xmlns:a16="http://schemas.microsoft.com/office/drawing/2014/main" id="{9F50EEB3-87B6-477A-839F-525AF1167A9C}"/>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a:extLst>
            <a:ext uri="{FF2B5EF4-FFF2-40B4-BE49-F238E27FC236}">
              <a16:creationId xmlns:a16="http://schemas.microsoft.com/office/drawing/2014/main" id="{54AE2943-7EA8-41C9-9B6D-768C42A31CDA}"/>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a:extLst>
            <a:ext uri="{FF2B5EF4-FFF2-40B4-BE49-F238E27FC236}">
              <a16:creationId xmlns:a16="http://schemas.microsoft.com/office/drawing/2014/main" id="{1847ADCF-5154-425E-AA6C-E32D2B3F756F}"/>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a:extLst>
            <a:ext uri="{FF2B5EF4-FFF2-40B4-BE49-F238E27FC236}">
              <a16:creationId xmlns:a16="http://schemas.microsoft.com/office/drawing/2014/main" id="{776CD7B3-EAD0-4A8B-A9DF-6A87B6573F3E}"/>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a:extLst>
            <a:ext uri="{FF2B5EF4-FFF2-40B4-BE49-F238E27FC236}">
              <a16:creationId xmlns:a16="http://schemas.microsoft.com/office/drawing/2014/main" id="{E8916063-A73A-4434-817D-32E9D4C0B769}"/>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a:extLst>
            <a:ext uri="{FF2B5EF4-FFF2-40B4-BE49-F238E27FC236}">
              <a16:creationId xmlns:a16="http://schemas.microsoft.com/office/drawing/2014/main" id="{35562163-3867-4410-8B5B-43DA2AA0852C}"/>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7" name="テキスト ボックス 546">
          <a:extLst>
            <a:ext uri="{FF2B5EF4-FFF2-40B4-BE49-F238E27FC236}">
              <a16:creationId xmlns:a16="http://schemas.microsoft.com/office/drawing/2014/main" id="{3E8EB181-2228-409F-8062-2DE3AED12F2A}"/>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8" name="直線コネクタ 547">
          <a:extLst>
            <a:ext uri="{FF2B5EF4-FFF2-40B4-BE49-F238E27FC236}">
              <a16:creationId xmlns:a16="http://schemas.microsoft.com/office/drawing/2014/main" id="{83522772-9BCE-468A-85BD-2FE66D9DCF39}"/>
            </a:ext>
          </a:extLst>
        </xdr:cNvPr>
        <xdr:cNvCxnSpPr/>
      </xdr:nvCxnSpPr>
      <xdr:spPr>
        <a:xfrm>
          <a:off x="11210925" y="1756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49" name="テキスト ボックス 548">
          <a:extLst>
            <a:ext uri="{FF2B5EF4-FFF2-40B4-BE49-F238E27FC236}">
              <a16:creationId xmlns:a16="http://schemas.microsoft.com/office/drawing/2014/main" id="{BCAAEFFE-AD55-41E7-89A3-B7D512AF91A7}"/>
            </a:ext>
          </a:extLst>
        </xdr:cNvPr>
        <xdr:cNvSpPr txBox="1"/>
      </xdr:nvSpPr>
      <xdr:spPr>
        <a:xfrm>
          <a:off x="107945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0" name="直線コネクタ 549">
          <a:extLst>
            <a:ext uri="{FF2B5EF4-FFF2-40B4-BE49-F238E27FC236}">
              <a16:creationId xmlns:a16="http://schemas.microsoft.com/office/drawing/2014/main" id="{7EBB9B49-03E2-4138-84BA-7385BD08AC98}"/>
            </a:ext>
          </a:extLst>
        </xdr:cNvPr>
        <xdr:cNvCxnSpPr/>
      </xdr:nvCxnSpPr>
      <xdr:spPr>
        <a:xfrm>
          <a:off x="11210925" y="1713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1" name="テキスト ボックス 550">
          <a:extLst>
            <a:ext uri="{FF2B5EF4-FFF2-40B4-BE49-F238E27FC236}">
              <a16:creationId xmlns:a16="http://schemas.microsoft.com/office/drawing/2014/main" id="{E4B51A49-2BE2-4765-A31D-0D6520BD3FC8}"/>
            </a:ext>
          </a:extLst>
        </xdr:cNvPr>
        <xdr:cNvSpPr txBox="1"/>
      </xdr:nvSpPr>
      <xdr:spPr>
        <a:xfrm>
          <a:off x="10845966" y="1699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2" name="直線コネクタ 551">
          <a:extLst>
            <a:ext uri="{FF2B5EF4-FFF2-40B4-BE49-F238E27FC236}">
              <a16:creationId xmlns:a16="http://schemas.microsoft.com/office/drawing/2014/main" id="{60F7AC0D-1DE2-4FDD-8430-D4AE67512B3C}"/>
            </a:ext>
          </a:extLst>
        </xdr:cNvPr>
        <xdr:cNvCxnSpPr/>
      </xdr:nvCxnSpPr>
      <xdr:spPr>
        <a:xfrm>
          <a:off x="11210925" y="1669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3" name="テキスト ボックス 552">
          <a:extLst>
            <a:ext uri="{FF2B5EF4-FFF2-40B4-BE49-F238E27FC236}">
              <a16:creationId xmlns:a16="http://schemas.microsoft.com/office/drawing/2014/main" id="{6522F300-8CA2-49C4-9899-9039A253CEFB}"/>
            </a:ext>
          </a:extLst>
        </xdr:cNvPr>
        <xdr:cNvSpPr txBox="1"/>
      </xdr:nvSpPr>
      <xdr:spPr>
        <a:xfrm>
          <a:off x="10845966" y="1656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4" name="直線コネクタ 553">
          <a:extLst>
            <a:ext uri="{FF2B5EF4-FFF2-40B4-BE49-F238E27FC236}">
              <a16:creationId xmlns:a16="http://schemas.microsoft.com/office/drawing/2014/main" id="{CB3BA5C4-299A-4CE6-A73A-5A4B9B466D1E}"/>
            </a:ext>
          </a:extLst>
        </xdr:cNvPr>
        <xdr:cNvCxnSpPr/>
      </xdr:nvCxnSpPr>
      <xdr:spPr>
        <a:xfrm>
          <a:off x="11210925" y="1626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55" name="テキスト ボックス 554">
          <a:extLst>
            <a:ext uri="{FF2B5EF4-FFF2-40B4-BE49-F238E27FC236}">
              <a16:creationId xmlns:a16="http://schemas.microsoft.com/office/drawing/2014/main" id="{6D754277-83C7-4ACA-8ED8-EC18B462F897}"/>
            </a:ext>
          </a:extLst>
        </xdr:cNvPr>
        <xdr:cNvSpPr txBox="1"/>
      </xdr:nvSpPr>
      <xdr:spPr>
        <a:xfrm>
          <a:off x="10845966" y="1613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6" name="直線コネクタ 555">
          <a:extLst>
            <a:ext uri="{FF2B5EF4-FFF2-40B4-BE49-F238E27FC236}">
              <a16:creationId xmlns:a16="http://schemas.microsoft.com/office/drawing/2014/main" id="{49CF7B68-3E2D-439C-B3FE-A89E980DBAF1}"/>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57" name="テキスト ボックス 556">
          <a:extLst>
            <a:ext uri="{FF2B5EF4-FFF2-40B4-BE49-F238E27FC236}">
              <a16:creationId xmlns:a16="http://schemas.microsoft.com/office/drawing/2014/main" id="{B5342E8C-6B75-416F-97CE-A6EF5B79BD20}"/>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8" name="【公民館】&#10;有形固定資産減価償却率グラフ枠">
          <a:extLst>
            <a:ext uri="{FF2B5EF4-FFF2-40B4-BE49-F238E27FC236}">
              <a16:creationId xmlns:a16="http://schemas.microsoft.com/office/drawing/2014/main" id="{4BD4E091-05B1-464F-A09A-4842FFCA0E91}"/>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25908</xdr:rowOff>
    </xdr:from>
    <xdr:to>
      <xdr:col>85</xdr:col>
      <xdr:colOff>126364</xdr:colOff>
      <xdr:row>108</xdr:row>
      <xdr:rowOff>76200</xdr:rowOff>
    </xdr:to>
    <xdr:cxnSp macro="">
      <xdr:nvCxnSpPr>
        <xdr:cNvPr id="559" name="直線コネクタ 558">
          <a:extLst>
            <a:ext uri="{FF2B5EF4-FFF2-40B4-BE49-F238E27FC236}">
              <a16:creationId xmlns:a16="http://schemas.microsoft.com/office/drawing/2014/main" id="{CA5AAB45-7D1D-4634-B5EF-7535969AEE46}"/>
            </a:ext>
          </a:extLst>
        </xdr:cNvPr>
        <xdr:cNvCxnSpPr/>
      </xdr:nvCxnSpPr>
      <xdr:spPr>
        <a:xfrm flipV="1">
          <a:off x="14696439" y="16383508"/>
          <a:ext cx="0" cy="118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560" name="【公民館】&#10;有形固定資産減価償却率最小値テキスト">
          <a:extLst>
            <a:ext uri="{FF2B5EF4-FFF2-40B4-BE49-F238E27FC236}">
              <a16:creationId xmlns:a16="http://schemas.microsoft.com/office/drawing/2014/main" id="{4EEF91CE-C38D-4B78-B4F3-CC14EB85A1A9}"/>
            </a:ext>
          </a:extLst>
        </xdr:cNvPr>
        <xdr:cNvSpPr txBox="1"/>
      </xdr:nvSpPr>
      <xdr:spPr>
        <a:xfrm>
          <a:off x="14735175" y="1757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561" name="直線コネクタ 560">
          <a:extLst>
            <a:ext uri="{FF2B5EF4-FFF2-40B4-BE49-F238E27FC236}">
              <a16:creationId xmlns:a16="http://schemas.microsoft.com/office/drawing/2014/main" id="{1F853EFF-393C-4FEA-9783-E80B0FECBFF1}"/>
            </a:ext>
          </a:extLst>
        </xdr:cNvPr>
        <xdr:cNvCxnSpPr/>
      </xdr:nvCxnSpPr>
      <xdr:spPr>
        <a:xfrm>
          <a:off x="14611350" y="17564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144035</xdr:rowOff>
    </xdr:from>
    <xdr:ext cx="405111" cy="259045"/>
    <xdr:sp macro="" textlink="">
      <xdr:nvSpPr>
        <xdr:cNvPr id="562" name="【公民館】&#10;有形固定資産減価償却率最大値テキスト">
          <a:extLst>
            <a:ext uri="{FF2B5EF4-FFF2-40B4-BE49-F238E27FC236}">
              <a16:creationId xmlns:a16="http://schemas.microsoft.com/office/drawing/2014/main" id="{6E1CD500-7842-4876-B926-28EEF62C73AB}"/>
            </a:ext>
          </a:extLst>
        </xdr:cNvPr>
        <xdr:cNvSpPr txBox="1"/>
      </xdr:nvSpPr>
      <xdr:spPr>
        <a:xfrm>
          <a:off x="14735175" y="1617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25908</xdr:rowOff>
    </xdr:from>
    <xdr:to>
      <xdr:col>86</xdr:col>
      <xdr:colOff>25400</xdr:colOff>
      <xdr:row>101</xdr:row>
      <xdr:rowOff>25908</xdr:rowOff>
    </xdr:to>
    <xdr:cxnSp macro="">
      <xdr:nvCxnSpPr>
        <xdr:cNvPr id="563" name="直線コネクタ 562">
          <a:extLst>
            <a:ext uri="{FF2B5EF4-FFF2-40B4-BE49-F238E27FC236}">
              <a16:creationId xmlns:a16="http://schemas.microsoft.com/office/drawing/2014/main" id="{E13038E9-6F0A-42F7-BF0A-B6C9BD532E56}"/>
            </a:ext>
          </a:extLst>
        </xdr:cNvPr>
        <xdr:cNvCxnSpPr/>
      </xdr:nvCxnSpPr>
      <xdr:spPr>
        <a:xfrm>
          <a:off x="14611350" y="163835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84853</xdr:rowOff>
    </xdr:from>
    <xdr:ext cx="405111" cy="259045"/>
    <xdr:sp macro="" textlink="">
      <xdr:nvSpPr>
        <xdr:cNvPr id="564" name="【公民館】&#10;有形固定資産減価償却率平均値テキスト">
          <a:extLst>
            <a:ext uri="{FF2B5EF4-FFF2-40B4-BE49-F238E27FC236}">
              <a16:creationId xmlns:a16="http://schemas.microsoft.com/office/drawing/2014/main" id="{1553AC26-386D-41E2-8766-9E571AE4935C}"/>
            </a:ext>
          </a:extLst>
        </xdr:cNvPr>
        <xdr:cNvSpPr txBox="1"/>
      </xdr:nvSpPr>
      <xdr:spPr>
        <a:xfrm>
          <a:off x="14735175" y="16766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565" name="フローチャート: 判断 564">
          <a:extLst>
            <a:ext uri="{FF2B5EF4-FFF2-40B4-BE49-F238E27FC236}">
              <a16:creationId xmlns:a16="http://schemas.microsoft.com/office/drawing/2014/main" id="{E6AD43AF-AB75-4E9D-8943-BBCDEDC14050}"/>
            </a:ext>
          </a:extLst>
        </xdr:cNvPr>
        <xdr:cNvSpPr/>
      </xdr:nvSpPr>
      <xdr:spPr>
        <a:xfrm>
          <a:off x="14649450" y="169053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566" name="フローチャート: 判断 565">
          <a:extLst>
            <a:ext uri="{FF2B5EF4-FFF2-40B4-BE49-F238E27FC236}">
              <a16:creationId xmlns:a16="http://schemas.microsoft.com/office/drawing/2014/main" id="{4DA20D6A-E68F-4CA3-A405-22A133AA9BD6}"/>
            </a:ext>
          </a:extLst>
        </xdr:cNvPr>
        <xdr:cNvSpPr/>
      </xdr:nvSpPr>
      <xdr:spPr>
        <a:xfrm>
          <a:off x="13887450" y="168587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567" name="フローチャート: 判断 566">
          <a:extLst>
            <a:ext uri="{FF2B5EF4-FFF2-40B4-BE49-F238E27FC236}">
              <a16:creationId xmlns:a16="http://schemas.microsoft.com/office/drawing/2014/main" id="{65810A0F-4333-4539-9C20-78D54ECC5BE4}"/>
            </a:ext>
          </a:extLst>
        </xdr:cNvPr>
        <xdr:cNvSpPr/>
      </xdr:nvSpPr>
      <xdr:spPr>
        <a:xfrm>
          <a:off x="13096875" y="168692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77978</xdr:rowOff>
    </xdr:from>
    <xdr:to>
      <xdr:col>72</xdr:col>
      <xdr:colOff>38100</xdr:colOff>
      <xdr:row>105</xdr:row>
      <xdr:rowOff>8128</xdr:rowOff>
    </xdr:to>
    <xdr:sp macro="" textlink="">
      <xdr:nvSpPr>
        <xdr:cNvPr id="568" name="フローチャート: 判断 567">
          <a:extLst>
            <a:ext uri="{FF2B5EF4-FFF2-40B4-BE49-F238E27FC236}">
              <a16:creationId xmlns:a16="http://schemas.microsoft.com/office/drawing/2014/main" id="{DD0215DE-702E-4798-BBB8-0847A08BB0F9}"/>
            </a:ext>
          </a:extLst>
        </xdr:cNvPr>
        <xdr:cNvSpPr/>
      </xdr:nvSpPr>
      <xdr:spPr>
        <a:xfrm>
          <a:off x="12296775" y="169181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41402</xdr:rowOff>
    </xdr:from>
    <xdr:to>
      <xdr:col>67</xdr:col>
      <xdr:colOff>101600</xdr:colOff>
      <xdr:row>104</xdr:row>
      <xdr:rowOff>143002</xdr:rowOff>
    </xdr:to>
    <xdr:sp macro="" textlink="">
      <xdr:nvSpPr>
        <xdr:cNvPr id="569" name="フローチャート: 判断 568">
          <a:extLst>
            <a:ext uri="{FF2B5EF4-FFF2-40B4-BE49-F238E27FC236}">
              <a16:creationId xmlns:a16="http://schemas.microsoft.com/office/drawing/2014/main" id="{0150CB2D-CF45-47CC-9B47-C808AE7DCB60}"/>
            </a:ext>
          </a:extLst>
        </xdr:cNvPr>
        <xdr:cNvSpPr/>
      </xdr:nvSpPr>
      <xdr:spPr>
        <a:xfrm>
          <a:off x="11487150" y="168847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8943F8B4-F8B4-4B4B-B4E5-74B54ECB21A0}"/>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0033B6C6-C8F5-4B13-AF47-5696452C8594}"/>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BC288DE8-E2ED-4114-83ED-549D8BCD8E17}"/>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9B39236D-D46F-461A-84C5-3D1899F0821B}"/>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3B6B75-D6EB-4242-951A-FA40D0DB53D8}"/>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162561</xdr:rowOff>
    </xdr:from>
    <xdr:to>
      <xdr:col>85</xdr:col>
      <xdr:colOff>177800</xdr:colOff>
      <xdr:row>107</xdr:row>
      <xdr:rowOff>92711</xdr:rowOff>
    </xdr:to>
    <xdr:sp macro="" textlink="">
      <xdr:nvSpPr>
        <xdr:cNvPr id="575" name="楕円 574">
          <a:extLst>
            <a:ext uri="{FF2B5EF4-FFF2-40B4-BE49-F238E27FC236}">
              <a16:creationId xmlns:a16="http://schemas.microsoft.com/office/drawing/2014/main" id="{1086E6CC-9DD7-47EE-B15A-77631543D091}"/>
            </a:ext>
          </a:extLst>
        </xdr:cNvPr>
        <xdr:cNvSpPr/>
      </xdr:nvSpPr>
      <xdr:spPr>
        <a:xfrm>
          <a:off x="14649450" y="173234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140988</xdr:rowOff>
    </xdr:from>
    <xdr:ext cx="405111" cy="259045"/>
    <xdr:sp macro="" textlink="">
      <xdr:nvSpPr>
        <xdr:cNvPr id="576" name="【公民館】&#10;有形固定資産減価償却率該当値テキスト">
          <a:extLst>
            <a:ext uri="{FF2B5EF4-FFF2-40B4-BE49-F238E27FC236}">
              <a16:creationId xmlns:a16="http://schemas.microsoft.com/office/drawing/2014/main" id="{AEB120D2-225B-4E2A-ABB8-D0F870F0AD0D}"/>
            </a:ext>
          </a:extLst>
        </xdr:cNvPr>
        <xdr:cNvSpPr txBox="1"/>
      </xdr:nvSpPr>
      <xdr:spPr>
        <a:xfrm>
          <a:off x="14735175" y="17308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116839</xdr:rowOff>
    </xdr:from>
    <xdr:to>
      <xdr:col>81</xdr:col>
      <xdr:colOff>101600</xdr:colOff>
      <xdr:row>107</xdr:row>
      <xdr:rowOff>46989</xdr:rowOff>
    </xdr:to>
    <xdr:sp macro="" textlink="">
      <xdr:nvSpPr>
        <xdr:cNvPr id="577" name="楕円 576">
          <a:extLst>
            <a:ext uri="{FF2B5EF4-FFF2-40B4-BE49-F238E27FC236}">
              <a16:creationId xmlns:a16="http://schemas.microsoft.com/office/drawing/2014/main" id="{C25C169C-D1DD-4B41-8309-09DF553D88D1}"/>
            </a:ext>
          </a:extLst>
        </xdr:cNvPr>
        <xdr:cNvSpPr/>
      </xdr:nvSpPr>
      <xdr:spPr>
        <a:xfrm>
          <a:off x="13887450" y="172808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167639</xdr:rowOff>
    </xdr:from>
    <xdr:to>
      <xdr:col>85</xdr:col>
      <xdr:colOff>127000</xdr:colOff>
      <xdr:row>107</xdr:row>
      <xdr:rowOff>41911</xdr:rowOff>
    </xdr:to>
    <xdr:cxnSp macro="">
      <xdr:nvCxnSpPr>
        <xdr:cNvPr id="578" name="直線コネクタ 577">
          <a:extLst>
            <a:ext uri="{FF2B5EF4-FFF2-40B4-BE49-F238E27FC236}">
              <a16:creationId xmlns:a16="http://schemas.microsoft.com/office/drawing/2014/main" id="{A1861478-B3B4-41A1-A166-68462B29DA28}"/>
            </a:ext>
          </a:extLst>
        </xdr:cNvPr>
        <xdr:cNvCxnSpPr/>
      </xdr:nvCxnSpPr>
      <xdr:spPr>
        <a:xfrm>
          <a:off x="13935075" y="17328514"/>
          <a:ext cx="762000" cy="4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71120</xdr:rowOff>
    </xdr:from>
    <xdr:to>
      <xdr:col>76</xdr:col>
      <xdr:colOff>165100</xdr:colOff>
      <xdr:row>107</xdr:row>
      <xdr:rowOff>1270</xdr:rowOff>
    </xdr:to>
    <xdr:sp macro="" textlink="">
      <xdr:nvSpPr>
        <xdr:cNvPr id="579" name="楕円 578">
          <a:extLst>
            <a:ext uri="{FF2B5EF4-FFF2-40B4-BE49-F238E27FC236}">
              <a16:creationId xmlns:a16="http://schemas.microsoft.com/office/drawing/2014/main" id="{51DFE8D7-47D5-464F-A650-AAB262D77385}"/>
            </a:ext>
          </a:extLst>
        </xdr:cNvPr>
        <xdr:cNvSpPr/>
      </xdr:nvSpPr>
      <xdr:spPr>
        <a:xfrm>
          <a:off x="13096875" y="172319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106</xdr:row>
      <xdr:rowOff>167639</xdr:rowOff>
    </xdr:to>
    <xdr:cxnSp macro="">
      <xdr:nvCxnSpPr>
        <xdr:cNvPr id="580" name="直線コネクタ 579">
          <a:extLst>
            <a:ext uri="{FF2B5EF4-FFF2-40B4-BE49-F238E27FC236}">
              <a16:creationId xmlns:a16="http://schemas.microsoft.com/office/drawing/2014/main" id="{A7B5260A-E83D-46E1-BD30-33DBA9F3C547}"/>
            </a:ext>
          </a:extLst>
        </xdr:cNvPr>
        <xdr:cNvCxnSpPr/>
      </xdr:nvCxnSpPr>
      <xdr:spPr>
        <a:xfrm>
          <a:off x="13144500" y="17289145"/>
          <a:ext cx="79057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11685</xdr:rowOff>
    </xdr:from>
    <xdr:to>
      <xdr:col>72</xdr:col>
      <xdr:colOff>38100</xdr:colOff>
      <xdr:row>106</xdr:row>
      <xdr:rowOff>113285</xdr:rowOff>
    </xdr:to>
    <xdr:sp macro="" textlink="">
      <xdr:nvSpPr>
        <xdr:cNvPr id="581" name="楕円 580">
          <a:extLst>
            <a:ext uri="{FF2B5EF4-FFF2-40B4-BE49-F238E27FC236}">
              <a16:creationId xmlns:a16="http://schemas.microsoft.com/office/drawing/2014/main" id="{FEDA71F9-0B41-4EC6-BE1C-8D88455E83B2}"/>
            </a:ext>
          </a:extLst>
        </xdr:cNvPr>
        <xdr:cNvSpPr/>
      </xdr:nvSpPr>
      <xdr:spPr>
        <a:xfrm>
          <a:off x="12296775" y="171725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62485</xdr:rowOff>
    </xdr:from>
    <xdr:to>
      <xdr:col>76</xdr:col>
      <xdr:colOff>114300</xdr:colOff>
      <xdr:row>106</xdr:row>
      <xdr:rowOff>121920</xdr:rowOff>
    </xdr:to>
    <xdr:cxnSp macro="">
      <xdr:nvCxnSpPr>
        <xdr:cNvPr id="582" name="直線コネクタ 581">
          <a:extLst>
            <a:ext uri="{FF2B5EF4-FFF2-40B4-BE49-F238E27FC236}">
              <a16:creationId xmlns:a16="http://schemas.microsoft.com/office/drawing/2014/main" id="{7CD20836-ECD1-4B06-B545-2399D863DF72}"/>
            </a:ext>
          </a:extLst>
        </xdr:cNvPr>
        <xdr:cNvCxnSpPr/>
      </xdr:nvCxnSpPr>
      <xdr:spPr>
        <a:xfrm>
          <a:off x="12344400" y="17229710"/>
          <a:ext cx="8001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155702</xdr:rowOff>
    </xdr:from>
    <xdr:to>
      <xdr:col>67</xdr:col>
      <xdr:colOff>101600</xdr:colOff>
      <xdr:row>106</xdr:row>
      <xdr:rowOff>85852</xdr:rowOff>
    </xdr:to>
    <xdr:sp macro="" textlink="">
      <xdr:nvSpPr>
        <xdr:cNvPr id="583" name="楕円 582">
          <a:extLst>
            <a:ext uri="{FF2B5EF4-FFF2-40B4-BE49-F238E27FC236}">
              <a16:creationId xmlns:a16="http://schemas.microsoft.com/office/drawing/2014/main" id="{DD4A3452-0C55-4DA4-B159-1D3DD022881A}"/>
            </a:ext>
          </a:extLst>
        </xdr:cNvPr>
        <xdr:cNvSpPr/>
      </xdr:nvSpPr>
      <xdr:spPr>
        <a:xfrm>
          <a:off x="11487150" y="1716100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35052</xdr:rowOff>
    </xdr:from>
    <xdr:to>
      <xdr:col>71</xdr:col>
      <xdr:colOff>177800</xdr:colOff>
      <xdr:row>106</xdr:row>
      <xdr:rowOff>62485</xdr:rowOff>
    </xdr:to>
    <xdr:cxnSp macro="">
      <xdr:nvCxnSpPr>
        <xdr:cNvPr id="584" name="直線コネクタ 583">
          <a:extLst>
            <a:ext uri="{FF2B5EF4-FFF2-40B4-BE49-F238E27FC236}">
              <a16:creationId xmlns:a16="http://schemas.microsoft.com/office/drawing/2014/main" id="{EED68A1E-2B48-4600-A900-D998BDE54C62}"/>
            </a:ext>
          </a:extLst>
        </xdr:cNvPr>
        <xdr:cNvCxnSpPr/>
      </xdr:nvCxnSpPr>
      <xdr:spPr>
        <a:xfrm>
          <a:off x="11534775" y="17199102"/>
          <a:ext cx="809625" cy="3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585" name="n_1aveValue【公民館】&#10;有形固定資産減価償却率">
          <a:extLst>
            <a:ext uri="{FF2B5EF4-FFF2-40B4-BE49-F238E27FC236}">
              <a16:creationId xmlns:a16="http://schemas.microsoft.com/office/drawing/2014/main" id="{FDA686CD-0EA8-4C9A-9140-49C8A5AD184F}"/>
            </a:ext>
          </a:extLst>
        </xdr:cNvPr>
        <xdr:cNvSpPr txBox="1"/>
      </xdr:nvSpPr>
      <xdr:spPr>
        <a:xfrm>
          <a:off x="13745219" y="16656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586" name="n_2aveValue【公民館】&#10;有形固定資産減価償却率">
          <a:extLst>
            <a:ext uri="{FF2B5EF4-FFF2-40B4-BE49-F238E27FC236}">
              <a16:creationId xmlns:a16="http://schemas.microsoft.com/office/drawing/2014/main" id="{3F5BBDDE-AD67-44E7-B792-BDB192656B94}"/>
            </a:ext>
          </a:extLst>
        </xdr:cNvPr>
        <xdr:cNvSpPr txBox="1"/>
      </xdr:nvSpPr>
      <xdr:spPr>
        <a:xfrm>
          <a:off x="12964169" y="166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24655</xdr:rowOff>
    </xdr:from>
    <xdr:ext cx="405111" cy="259045"/>
    <xdr:sp macro="" textlink="">
      <xdr:nvSpPr>
        <xdr:cNvPr id="587" name="n_3aveValue【公民館】&#10;有形固定資産減価償却率">
          <a:extLst>
            <a:ext uri="{FF2B5EF4-FFF2-40B4-BE49-F238E27FC236}">
              <a16:creationId xmlns:a16="http://schemas.microsoft.com/office/drawing/2014/main" id="{A616EC48-A336-49AE-8C98-FD3892A1D714}"/>
            </a:ext>
          </a:extLst>
        </xdr:cNvPr>
        <xdr:cNvSpPr txBox="1"/>
      </xdr:nvSpPr>
      <xdr:spPr>
        <a:xfrm>
          <a:off x="12164069" y="16706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159529</xdr:rowOff>
    </xdr:from>
    <xdr:ext cx="405111" cy="259045"/>
    <xdr:sp macro="" textlink="">
      <xdr:nvSpPr>
        <xdr:cNvPr id="588" name="n_4aveValue【公民館】&#10;有形固定資産減価償却率">
          <a:extLst>
            <a:ext uri="{FF2B5EF4-FFF2-40B4-BE49-F238E27FC236}">
              <a16:creationId xmlns:a16="http://schemas.microsoft.com/office/drawing/2014/main" id="{C5B170DD-A8C9-4CA1-AB2C-8BCA84083698}"/>
            </a:ext>
          </a:extLst>
        </xdr:cNvPr>
        <xdr:cNvSpPr txBox="1"/>
      </xdr:nvSpPr>
      <xdr:spPr>
        <a:xfrm>
          <a:off x="11354444" y="1667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38116</xdr:rowOff>
    </xdr:from>
    <xdr:ext cx="405111" cy="259045"/>
    <xdr:sp macro="" textlink="">
      <xdr:nvSpPr>
        <xdr:cNvPr id="589" name="n_1mainValue【公民館】&#10;有形固定資産減価償却率">
          <a:extLst>
            <a:ext uri="{FF2B5EF4-FFF2-40B4-BE49-F238E27FC236}">
              <a16:creationId xmlns:a16="http://schemas.microsoft.com/office/drawing/2014/main" id="{0021C2AA-ED51-4F2E-983E-54EE3BC4D002}"/>
            </a:ext>
          </a:extLst>
        </xdr:cNvPr>
        <xdr:cNvSpPr txBox="1"/>
      </xdr:nvSpPr>
      <xdr:spPr>
        <a:xfrm>
          <a:off x="13745219" y="17364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163847</xdr:rowOff>
    </xdr:from>
    <xdr:ext cx="405111" cy="259045"/>
    <xdr:sp macro="" textlink="">
      <xdr:nvSpPr>
        <xdr:cNvPr id="590" name="n_2mainValue【公民館】&#10;有形固定資産減価償却率">
          <a:extLst>
            <a:ext uri="{FF2B5EF4-FFF2-40B4-BE49-F238E27FC236}">
              <a16:creationId xmlns:a16="http://schemas.microsoft.com/office/drawing/2014/main" id="{CE9B6BDB-B910-49E1-8DEA-73CFCBC37228}"/>
            </a:ext>
          </a:extLst>
        </xdr:cNvPr>
        <xdr:cNvSpPr txBox="1"/>
      </xdr:nvSpPr>
      <xdr:spPr>
        <a:xfrm>
          <a:off x="12964169"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104412</xdr:rowOff>
    </xdr:from>
    <xdr:ext cx="405111" cy="259045"/>
    <xdr:sp macro="" textlink="">
      <xdr:nvSpPr>
        <xdr:cNvPr id="591" name="n_3mainValue【公民館】&#10;有形固定資産減価償却率">
          <a:extLst>
            <a:ext uri="{FF2B5EF4-FFF2-40B4-BE49-F238E27FC236}">
              <a16:creationId xmlns:a16="http://schemas.microsoft.com/office/drawing/2014/main" id="{AB03F902-C451-4699-A9F6-8C41C09CD5BE}"/>
            </a:ext>
          </a:extLst>
        </xdr:cNvPr>
        <xdr:cNvSpPr txBox="1"/>
      </xdr:nvSpPr>
      <xdr:spPr>
        <a:xfrm>
          <a:off x="12164069" y="1727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76979</xdr:rowOff>
    </xdr:from>
    <xdr:ext cx="405111" cy="259045"/>
    <xdr:sp macro="" textlink="">
      <xdr:nvSpPr>
        <xdr:cNvPr id="592" name="n_4mainValue【公民館】&#10;有形固定資産減価償却率">
          <a:extLst>
            <a:ext uri="{FF2B5EF4-FFF2-40B4-BE49-F238E27FC236}">
              <a16:creationId xmlns:a16="http://schemas.microsoft.com/office/drawing/2014/main" id="{3A147222-3F02-4FF1-AFA2-A8CD8589C507}"/>
            </a:ext>
          </a:extLst>
        </xdr:cNvPr>
        <xdr:cNvSpPr txBox="1"/>
      </xdr:nvSpPr>
      <xdr:spPr>
        <a:xfrm>
          <a:off x="11354444" y="1724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a:extLst>
            <a:ext uri="{FF2B5EF4-FFF2-40B4-BE49-F238E27FC236}">
              <a16:creationId xmlns:a16="http://schemas.microsoft.com/office/drawing/2014/main" id="{605D5AF9-5D47-4096-805B-0F859A3227F4}"/>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a:extLst>
            <a:ext uri="{FF2B5EF4-FFF2-40B4-BE49-F238E27FC236}">
              <a16:creationId xmlns:a16="http://schemas.microsoft.com/office/drawing/2014/main" id="{7C052548-D439-4DD0-9A3E-8515078F5B84}"/>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a:extLst>
            <a:ext uri="{FF2B5EF4-FFF2-40B4-BE49-F238E27FC236}">
              <a16:creationId xmlns:a16="http://schemas.microsoft.com/office/drawing/2014/main" id="{4EF6B7F0-6D03-491B-8FF8-D2DF752A309D}"/>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a:extLst>
            <a:ext uri="{FF2B5EF4-FFF2-40B4-BE49-F238E27FC236}">
              <a16:creationId xmlns:a16="http://schemas.microsoft.com/office/drawing/2014/main" id="{662AC5D8-2EC1-4B85-BF3E-60E85B9E97E0}"/>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a:extLst>
            <a:ext uri="{FF2B5EF4-FFF2-40B4-BE49-F238E27FC236}">
              <a16:creationId xmlns:a16="http://schemas.microsoft.com/office/drawing/2014/main" id="{B90C01D8-83BC-4106-B3F3-6380161DA333}"/>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a:extLst>
            <a:ext uri="{FF2B5EF4-FFF2-40B4-BE49-F238E27FC236}">
              <a16:creationId xmlns:a16="http://schemas.microsoft.com/office/drawing/2014/main" id="{B86BA017-EEBA-4BBE-9ADD-36BF97458C1A}"/>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a:extLst>
            <a:ext uri="{FF2B5EF4-FFF2-40B4-BE49-F238E27FC236}">
              <a16:creationId xmlns:a16="http://schemas.microsoft.com/office/drawing/2014/main" id="{5E432237-5B20-4384-BA81-9DD4FE6B5C3C}"/>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a:extLst>
            <a:ext uri="{FF2B5EF4-FFF2-40B4-BE49-F238E27FC236}">
              <a16:creationId xmlns:a16="http://schemas.microsoft.com/office/drawing/2014/main" id="{F0DB870F-A25D-41A9-893E-8FBBF9B5A347}"/>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a:extLst>
            <a:ext uri="{FF2B5EF4-FFF2-40B4-BE49-F238E27FC236}">
              <a16:creationId xmlns:a16="http://schemas.microsoft.com/office/drawing/2014/main" id="{6A5216E4-71C1-4FCC-81A4-4381DF03EC22}"/>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a:extLst>
            <a:ext uri="{FF2B5EF4-FFF2-40B4-BE49-F238E27FC236}">
              <a16:creationId xmlns:a16="http://schemas.microsoft.com/office/drawing/2014/main" id="{5DECDD5C-39AF-40E9-8DA8-F8AC037BB22A}"/>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3" name="直線コネクタ 602">
          <a:extLst>
            <a:ext uri="{FF2B5EF4-FFF2-40B4-BE49-F238E27FC236}">
              <a16:creationId xmlns:a16="http://schemas.microsoft.com/office/drawing/2014/main" id="{FFF76307-C6E8-4773-BC47-058200FE47D6}"/>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4" name="テキスト ボックス 603">
          <a:extLst>
            <a:ext uri="{FF2B5EF4-FFF2-40B4-BE49-F238E27FC236}">
              <a16:creationId xmlns:a16="http://schemas.microsoft.com/office/drawing/2014/main" id="{86A1B2A9-1794-4E5A-BCA0-4D656022A7E6}"/>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5" name="直線コネクタ 604">
          <a:extLst>
            <a:ext uri="{FF2B5EF4-FFF2-40B4-BE49-F238E27FC236}">
              <a16:creationId xmlns:a16="http://schemas.microsoft.com/office/drawing/2014/main" id="{38352A4E-834F-45B2-BE83-9992CF83A0B7}"/>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6" name="テキスト ボックス 605">
          <a:extLst>
            <a:ext uri="{FF2B5EF4-FFF2-40B4-BE49-F238E27FC236}">
              <a16:creationId xmlns:a16="http://schemas.microsoft.com/office/drawing/2014/main" id="{6E01C854-0CBC-47CC-8A35-637403D042F8}"/>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7" name="直線コネクタ 606">
          <a:extLst>
            <a:ext uri="{FF2B5EF4-FFF2-40B4-BE49-F238E27FC236}">
              <a16:creationId xmlns:a16="http://schemas.microsoft.com/office/drawing/2014/main" id="{271210F2-C857-4992-83F9-82D8F9FE7B80}"/>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8" name="テキスト ボックス 607">
          <a:extLst>
            <a:ext uri="{FF2B5EF4-FFF2-40B4-BE49-F238E27FC236}">
              <a16:creationId xmlns:a16="http://schemas.microsoft.com/office/drawing/2014/main" id="{8C0FCD3D-3ADB-43D7-80A6-7CFDAE129862}"/>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9" name="直線コネクタ 608">
          <a:extLst>
            <a:ext uri="{FF2B5EF4-FFF2-40B4-BE49-F238E27FC236}">
              <a16:creationId xmlns:a16="http://schemas.microsoft.com/office/drawing/2014/main" id="{1F8839D2-FA46-4E3B-A688-AE617C506B04}"/>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0" name="テキスト ボックス 609">
          <a:extLst>
            <a:ext uri="{FF2B5EF4-FFF2-40B4-BE49-F238E27FC236}">
              <a16:creationId xmlns:a16="http://schemas.microsoft.com/office/drawing/2014/main" id="{E2978C7F-1119-4508-B899-55A8301F92CD}"/>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1" name="直線コネクタ 610">
          <a:extLst>
            <a:ext uri="{FF2B5EF4-FFF2-40B4-BE49-F238E27FC236}">
              <a16:creationId xmlns:a16="http://schemas.microsoft.com/office/drawing/2014/main" id="{89A5BBEC-4C08-4923-8E71-902297D4B6C4}"/>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2" name="テキスト ボックス 611">
          <a:extLst>
            <a:ext uri="{FF2B5EF4-FFF2-40B4-BE49-F238E27FC236}">
              <a16:creationId xmlns:a16="http://schemas.microsoft.com/office/drawing/2014/main" id="{CEE68154-ADB5-4492-849E-DA01052045E7}"/>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3" name="直線コネクタ 612">
          <a:extLst>
            <a:ext uri="{FF2B5EF4-FFF2-40B4-BE49-F238E27FC236}">
              <a16:creationId xmlns:a16="http://schemas.microsoft.com/office/drawing/2014/main" id="{3D89A1BC-CA87-4700-A8B4-F23462A1E46B}"/>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4" name="テキスト ボックス 613">
          <a:extLst>
            <a:ext uri="{FF2B5EF4-FFF2-40B4-BE49-F238E27FC236}">
              <a16:creationId xmlns:a16="http://schemas.microsoft.com/office/drawing/2014/main" id="{4576A76A-6065-4A53-9773-AEBAD81971C9}"/>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id="{011D11CA-8AEE-4217-BC76-B0A40EA3AD8D}"/>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5E065106-430A-4691-BF20-7D99B8376840}"/>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a:extLst>
            <a:ext uri="{FF2B5EF4-FFF2-40B4-BE49-F238E27FC236}">
              <a16:creationId xmlns:a16="http://schemas.microsoft.com/office/drawing/2014/main" id="{6D93390A-2AAD-46E3-831B-51BC1C1D95CC}"/>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68036</xdr:rowOff>
    </xdr:from>
    <xdr:to>
      <xdr:col>116</xdr:col>
      <xdr:colOff>62864</xdr:colOff>
      <xdr:row>109</xdr:row>
      <xdr:rowOff>27214</xdr:rowOff>
    </xdr:to>
    <xdr:cxnSp macro="">
      <xdr:nvCxnSpPr>
        <xdr:cNvPr id="618" name="直線コネクタ 617">
          <a:extLst>
            <a:ext uri="{FF2B5EF4-FFF2-40B4-BE49-F238E27FC236}">
              <a16:creationId xmlns:a16="http://schemas.microsoft.com/office/drawing/2014/main" id="{E68353F0-9AE4-4149-BF08-9F288E9BD11D}"/>
            </a:ext>
          </a:extLst>
        </xdr:cNvPr>
        <xdr:cNvCxnSpPr/>
      </xdr:nvCxnSpPr>
      <xdr:spPr>
        <a:xfrm flipV="1">
          <a:off x="19954239" y="16257361"/>
          <a:ext cx="0" cy="1422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19" name="【公民館】&#10;一人当たり面積最小値テキスト">
          <a:extLst>
            <a:ext uri="{FF2B5EF4-FFF2-40B4-BE49-F238E27FC236}">
              <a16:creationId xmlns:a16="http://schemas.microsoft.com/office/drawing/2014/main" id="{61802CA9-EF4C-40F3-8057-869F1405502A}"/>
            </a:ext>
          </a:extLst>
        </xdr:cNvPr>
        <xdr:cNvSpPr txBox="1"/>
      </xdr:nvSpPr>
      <xdr:spPr>
        <a:xfrm>
          <a:off x="19992975" y="1767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20" name="直線コネクタ 619">
          <a:extLst>
            <a:ext uri="{FF2B5EF4-FFF2-40B4-BE49-F238E27FC236}">
              <a16:creationId xmlns:a16="http://schemas.microsoft.com/office/drawing/2014/main" id="{C797124C-DB09-43CA-960C-12A5B91BEDB4}"/>
            </a:ext>
          </a:extLst>
        </xdr:cNvPr>
        <xdr:cNvCxnSpPr/>
      </xdr:nvCxnSpPr>
      <xdr:spPr>
        <a:xfrm>
          <a:off x="19878675" y="176802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14713</xdr:rowOff>
    </xdr:from>
    <xdr:ext cx="469744" cy="259045"/>
    <xdr:sp macro="" textlink="">
      <xdr:nvSpPr>
        <xdr:cNvPr id="621" name="【公民館】&#10;一人当たり面積最大値テキスト">
          <a:extLst>
            <a:ext uri="{FF2B5EF4-FFF2-40B4-BE49-F238E27FC236}">
              <a16:creationId xmlns:a16="http://schemas.microsoft.com/office/drawing/2014/main" id="{ED6FBFDF-442A-4F83-9BD6-B3B3A6DC2897}"/>
            </a:ext>
          </a:extLst>
        </xdr:cNvPr>
        <xdr:cNvSpPr txBox="1"/>
      </xdr:nvSpPr>
      <xdr:spPr>
        <a:xfrm>
          <a:off x="19992975" y="1604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68036</xdr:rowOff>
    </xdr:from>
    <xdr:to>
      <xdr:col>116</xdr:col>
      <xdr:colOff>152400</xdr:colOff>
      <xdr:row>100</xdr:row>
      <xdr:rowOff>68036</xdr:rowOff>
    </xdr:to>
    <xdr:cxnSp macro="">
      <xdr:nvCxnSpPr>
        <xdr:cNvPr id="622" name="直線コネクタ 621">
          <a:extLst>
            <a:ext uri="{FF2B5EF4-FFF2-40B4-BE49-F238E27FC236}">
              <a16:creationId xmlns:a16="http://schemas.microsoft.com/office/drawing/2014/main" id="{2517D1B2-75A9-4D79-9C1B-CFA2878444F4}"/>
            </a:ext>
          </a:extLst>
        </xdr:cNvPr>
        <xdr:cNvCxnSpPr/>
      </xdr:nvCxnSpPr>
      <xdr:spPr>
        <a:xfrm>
          <a:off x="19878675" y="162573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12354</xdr:rowOff>
    </xdr:from>
    <xdr:ext cx="469744" cy="259045"/>
    <xdr:sp macro="" textlink="">
      <xdr:nvSpPr>
        <xdr:cNvPr id="623" name="【公民館】&#10;一人当たり面積平均値テキスト">
          <a:extLst>
            <a:ext uri="{FF2B5EF4-FFF2-40B4-BE49-F238E27FC236}">
              <a16:creationId xmlns:a16="http://schemas.microsoft.com/office/drawing/2014/main" id="{5A34830D-87BD-4097-AE26-D9CB3E769FC6}"/>
            </a:ext>
          </a:extLst>
        </xdr:cNvPr>
        <xdr:cNvSpPr txBox="1"/>
      </xdr:nvSpPr>
      <xdr:spPr>
        <a:xfrm>
          <a:off x="19992975" y="1717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160927</xdr:rowOff>
    </xdr:from>
    <xdr:to>
      <xdr:col>116</xdr:col>
      <xdr:colOff>114300</xdr:colOff>
      <xdr:row>107</xdr:row>
      <xdr:rowOff>91077</xdr:rowOff>
    </xdr:to>
    <xdr:sp macro="" textlink="">
      <xdr:nvSpPr>
        <xdr:cNvPr id="624" name="フローチャート: 判断 623">
          <a:extLst>
            <a:ext uri="{FF2B5EF4-FFF2-40B4-BE49-F238E27FC236}">
              <a16:creationId xmlns:a16="http://schemas.microsoft.com/office/drawing/2014/main" id="{239F2466-45E5-40B6-BDC2-3DD7E4081174}"/>
            </a:ext>
          </a:extLst>
        </xdr:cNvPr>
        <xdr:cNvSpPr/>
      </xdr:nvSpPr>
      <xdr:spPr>
        <a:xfrm>
          <a:off x="19897725" y="173281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625" name="フローチャート: 判断 624">
          <a:extLst>
            <a:ext uri="{FF2B5EF4-FFF2-40B4-BE49-F238E27FC236}">
              <a16:creationId xmlns:a16="http://schemas.microsoft.com/office/drawing/2014/main" id="{5F7473A6-C748-4272-994C-A4A713F8648B}"/>
            </a:ext>
          </a:extLst>
        </xdr:cNvPr>
        <xdr:cNvSpPr/>
      </xdr:nvSpPr>
      <xdr:spPr>
        <a:xfrm>
          <a:off x="19154775" y="17323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626" name="フローチャート: 判断 625">
          <a:extLst>
            <a:ext uri="{FF2B5EF4-FFF2-40B4-BE49-F238E27FC236}">
              <a16:creationId xmlns:a16="http://schemas.microsoft.com/office/drawing/2014/main" id="{C35C86E0-6D7F-4C9D-84EA-8979BD053C27}"/>
            </a:ext>
          </a:extLst>
        </xdr:cNvPr>
        <xdr:cNvSpPr/>
      </xdr:nvSpPr>
      <xdr:spPr>
        <a:xfrm>
          <a:off x="18345150" y="173135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627" name="フローチャート: 判断 626">
          <a:extLst>
            <a:ext uri="{FF2B5EF4-FFF2-40B4-BE49-F238E27FC236}">
              <a16:creationId xmlns:a16="http://schemas.microsoft.com/office/drawing/2014/main" id="{3159DB2F-39B2-418C-8A89-48975E8D6986}"/>
            </a:ext>
          </a:extLst>
        </xdr:cNvPr>
        <xdr:cNvSpPr/>
      </xdr:nvSpPr>
      <xdr:spPr>
        <a:xfrm>
          <a:off x="17554575" y="173250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157662</xdr:rowOff>
    </xdr:from>
    <xdr:to>
      <xdr:col>98</xdr:col>
      <xdr:colOff>38100</xdr:colOff>
      <xdr:row>107</xdr:row>
      <xdr:rowOff>87812</xdr:rowOff>
    </xdr:to>
    <xdr:sp macro="" textlink="">
      <xdr:nvSpPr>
        <xdr:cNvPr id="628" name="フローチャート: 判断 627">
          <a:extLst>
            <a:ext uri="{FF2B5EF4-FFF2-40B4-BE49-F238E27FC236}">
              <a16:creationId xmlns:a16="http://schemas.microsoft.com/office/drawing/2014/main" id="{C3229B9B-55F0-4302-84D0-C168ADB66B1E}"/>
            </a:ext>
          </a:extLst>
        </xdr:cNvPr>
        <xdr:cNvSpPr/>
      </xdr:nvSpPr>
      <xdr:spPr>
        <a:xfrm>
          <a:off x="16754475" y="1732488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4EAFD401-5E4D-4A7B-8CF1-76BB38E8C7C9}"/>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FC4C1BB3-947C-4603-B4C3-A78C5C55E708}"/>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86D22486-B6D4-45BC-A09F-00493C676818}"/>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77AEFCE5-4455-4735-A534-EB34BBBED1B7}"/>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4CF0C84E-A6EF-4541-A4F5-CDD96C60EECC}"/>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634" name="楕円 633">
          <a:extLst>
            <a:ext uri="{FF2B5EF4-FFF2-40B4-BE49-F238E27FC236}">
              <a16:creationId xmlns:a16="http://schemas.microsoft.com/office/drawing/2014/main" id="{4A039ADE-A337-483B-B42D-E974D76EF404}"/>
            </a:ext>
          </a:extLst>
        </xdr:cNvPr>
        <xdr:cNvSpPr/>
      </xdr:nvSpPr>
      <xdr:spPr>
        <a:xfrm>
          <a:off x="19897725" y="174086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635" name="【公民館】&#10;一人当たり面積該当値テキスト">
          <a:extLst>
            <a:ext uri="{FF2B5EF4-FFF2-40B4-BE49-F238E27FC236}">
              <a16:creationId xmlns:a16="http://schemas.microsoft.com/office/drawing/2014/main" id="{31F023F7-607E-4590-9EDE-B0F517C0A0CC}"/>
            </a:ext>
          </a:extLst>
        </xdr:cNvPr>
        <xdr:cNvSpPr txBox="1"/>
      </xdr:nvSpPr>
      <xdr:spPr>
        <a:xfrm>
          <a:off x="19992975" y="1739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84182</xdr:rowOff>
    </xdr:from>
    <xdr:to>
      <xdr:col>112</xdr:col>
      <xdr:colOff>38100</xdr:colOff>
      <xdr:row>108</xdr:row>
      <xdr:rowOff>14332</xdr:rowOff>
    </xdr:to>
    <xdr:sp macro="" textlink="">
      <xdr:nvSpPr>
        <xdr:cNvPr id="636" name="楕円 635">
          <a:extLst>
            <a:ext uri="{FF2B5EF4-FFF2-40B4-BE49-F238E27FC236}">
              <a16:creationId xmlns:a16="http://schemas.microsoft.com/office/drawing/2014/main" id="{C9E0FDA8-9B50-4E83-977A-D2B0CD7BE6E4}"/>
            </a:ext>
          </a:extLst>
        </xdr:cNvPr>
        <xdr:cNvSpPr/>
      </xdr:nvSpPr>
      <xdr:spPr>
        <a:xfrm>
          <a:off x="19154775" y="1741333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134982</xdr:rowOff>
    </xdr:from>
    <xdr:to>
      <xdr:col>116</xdr:col>
      <xdr:colOff>63500</xdr:colOff>
      <xdr:row>107</xdr:row>
      <xdr:rowOff>136616</xdr:rowOff>
    </xdr:to>
    <xdr:cxnSp macro="">
      <xdr:nvCxnSpPr>
        <xdr:cNvPr id="637" name="直線コネクタ 636">
          <a:extLst>
            <a:ext uri="{FF2B5EF4-FFF2-40B4-BE49-F238E27FC236}">
              <a16:creationId xmlns:a16="http://schemas.microsoft.com/office/drawing/2014/main" id="{359EE408-29E4-488A-8DD8-7AE48AE0C352}"/>
            </a:ext>
          </a:extLst>
        </xdr:cNvPr>
        <xdr:cNvCxnSpPr/>
      </xdr:nvCxnSpPr>
      <xdr:spPr>
        <a:xfrm>
          <a:off x="19202400" y="17460957"/>
          <a:ext cx="752475"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638" name="楕円 637">
          <a:extLst>
            <a:ext uri="{FF2B5EF4-FFF2-40B4-BE49-F238E27FC236}">
              <a16:creationId xmlns:a16="http://schemas.microsoft.com/office/drawing/2014/main" id="{98CF357A-B309-4CDD-8A9F-4C69AD4DAC02}"/>
            </a:ext>
          </a:extLst>
        </xdr:cNvPr>
        <xdr:cNvSpPr/>
      </xdr:nvSpPr>
      <xdr:spPr>
        <a:xfrm>
          <a:off x="18345150" y="17411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134982</xdr:rowOff>
    </xdr:to>
    <xdr:cxnSp macro="">
      <xdr:nvCxnSpPr>
        <xdr:cNvPr id="639" name="直線コネクタ 638">
          <a:extLst>
            <a:ext uri="{FF2B5EF4-FFF2-40B4-BE49-F238E27FC236}">
              <a16:creationId xmlns:a16="http://schemas.microsoft.com/office/drawing/2014/main" id="{07E77DDA-67F3-4283-8E50-A4DFB0DC27C7}"/>
            </a:ext>
          </a:extLst>
        </xdr:cNvPr>
        <xdr:cNvCxnSpPr/>
      </xdr:nvCxnSpPr>
      <xdr:spPr>
        <a:xfrm>
          <a:off x="18392775" y="17459325"/>
          <a:ext cx="80962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79284</xdr:rowOff>
    </xdr:from>
    <xdr:to>
      <xdr:col>102</xdr:col>
      <xdr:colOff>165100</xdr:colOff>
      <xdr:row>108</xdr:row>
      <xdr:rowOff>9434</xdr:rowOff>
    </xdr:to>
    <xdr:sp macro="" textlink="">
      <xdr:nvSpPr>
        <xdr:cNvPr id="640" name="楕円 639">
          <a:extLst>
            <a:ext uri="{FF2B5EF4-FFF2-40B4-BE49-F238E27FC236}">
              <a16:creationId xmlns:a16="http://schemas.microsoft.com/office/drawing/2014/main" id="{E227EC98-BB0A-41B1-B95D-F9F39E18D91B}"/>
            </a:ext>
          </a:extLst>
        </xdr:cNvPr>
        <xdr:cNvSpPr/>
      </xdr:nvSpPr>
      <xdr:spPr>
        <a:xfrm>
          <a:off x="17554575" y="174052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130084</xdr:rowOff>
    </xdr:from>
    <xdr:to>
      <xdr:col>107</xdr:col>
      <xdr:colOff>50800</xdr:colOff>
      <xdr:row>107</xdr:row>
      <xdr:rowOff>133350</xdr:rowOff>
    </xdr:to>
    <xdr:cxnSp macro="">
      <xdr:nvCxnSpPr>
        <xdr:cNvPr id="641" name="直線コネクタ 640">
          <a:extLst>
            <a:ext uri="{FF2B5EF4-FFF2-40B4-BE49-F238E27FC236}">
              <a16:creationId xmlns:a16="http://schemas.microsoft.com/office/drawing/2014/main" id="{6284426A-CF6B-4359-8D1D-862749BA41AB}"/>
            </a:ext>
          </a:extLst>
        </xdr:cNvPr>
        <xdr:cNvCxnSpPr/>
      </xdr:nvCxnSpPr>
      <xdr:spPr>
        <a:xfrm>
          <a:off x="17602200" y="17452884"/>
          <a:ext cx="79057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77651</xdr:rowOff>
    </xdr:from>
    <xdr:to>
      <xdr:col>98</xdr:col>
      <xdr:colOff>38100</xdr:colOff>
      <xdr:row>108</xdr:row>
      <xdr:rowOff>7801</xdr:rowOff>
    </xdr:to>
    <xdr:sp macro="" textlink="">
      <xdr:nvSpPr>
        <xdr:cNvPr id="642" name="楕円 641">
          <a:extLst>
            <a:ext uri="{FF2B5EF4-FFF2-40B4-BE49-F238E27FC236}">
              <a16:creationId xmlns:a16="http://schemas.microsoft.com/office/drawing/2014/main" id="{3605A950-DFDB-4495-917F-26AEEB02FDF0}"/>
            </a:ext>
          </a:extLst>
        </xdr:cNvPr>
        <xdr:cNvSpPr/>
      </xdr:nvSpPr>
      <xdr:spPr>
        <a:xfrm>
          <a:off x="16754475" y="174036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128451</xdr:rowOff>
    </xdr:from>
    <xdr:to>
      <xdr:col>102</xdr:col>
      <xdr:colOff>114300</xdr:colOff>
      <xdr:row>107</xdr:row>
      <xdr:rowOff>130084</xdr:rowOff>
    </xdr:to>
    <xdr:cxnSp macro="">
      <xdr:nvCxnSpPr>
        <xdr:cNvPr id="643" name="直線コネクタ 642">
          <a:extLst>
            <a:ext uri="{FF2B5EF4-FFF2-40B4-BE49-F238E27FC236}">
              <a16:creationId xmlns:a16="http://schemas.microsoft.com/office/drawing/2014/main" id="{519A925C-4B85-48BD-8624-AF4DE88B1E39}"/>
            </a:ext>
          </a:extLst>
        </xdr:cNvPr>
        <xdr:cNvCxnSpPr/>
      </xdr:nvCxnSpPr>
      <xdr:spPr>
        <a:xfrm>
          <a:off x="16802100" y="17451251"/>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644" name="n_1aveValue【公民館】&#10;一人当たり面積">
          <a:extLst>
            <a:ext uri="{FF2B5EF4-FFF2-40B4-BE49-F238E27FC236}">
              <a16:creationId xmlns:a16="http://schemas.microsoft.com/office/drawing/2014/main" id="{852671B3-F0F9-410D-BB42-610A527FCCDF}"/>
            </a:ext>
          </a:extLst>
        </xdr:cNvPr>
        <xdr:cNvSpPr txBox="1"/>
      </xdr:nvSpPr>
      <xdr:spPr>
        <a:xfrm>
          <a:off x="18983402" y="1710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645" name="n_2aveValue【公民館】&#10;一人当たり面積">
          <a:extLst>
            <a:ext uri="{FF2B5EF4-FFF2-40B4-BE49-F238E27FC236}">
              <a16:creationId xmlns:a16="http://schemas.microsoft.com/office/drawing/2014/main" id="{0EDCE962-2E59-4E44-845F-CAB6220C8105}"/>
            </a:ext>
          </a:extLst>
        </xdr:cNvPr>
        <xdr:cNvSpPr txBox="1"/>
      </xdr:nvSpPr>
      <xdr:spPr>
        <a:xfrm>
          <a:off x="18183302" y="1709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646" name="n_3aveValue【公民館】&#10;一人当たり面積">
          <a:extLst>
            <a:ext uri="{FF2B5EF4-FFF2-40B4-BE49-F238E27FC236}">
              <a16:creationId xmlns:a16="http://schemas.microsoft.com/office/drawing/2014/main" id="{1EBFCD1F-75BA-4F9A-9257-614D01121467}"/>
            </a:ext>
          </a:extLst>
        </xdr:cNvPr>
        <xdr:cNvSpPr txBox="1"/>
      </xdr:nvSpPr>
      <xdr:spPr>
        <a:xfrm>
          <a:off x="17383202" y="1710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104339</xdr:rowOff>
    </xdr:from>
    <xdr:ext cx="469744" cy="259045"/>
    <xdr:sp macro="" textlink="">
      <xdr:nvSpPr>
        <xdr:cNvPr id="647" name="n_4aveValue【公民館】&#10;一人当たり面積">
          <a:extLst>
            <a:ext uri="{FF2B5EF4-FFF2-40B4-BE49-F238E27FC236}">
              <a16:creationId xmlns:a16="http://schemas.microsoft.com/office/drawing/2014/main" id="{A4E78021-A3FF-47D0-B5E9-C58286EF8033}"/>
            </a:ext>
          </a:extLst>
        </xdr:cNvPr>
        <xdr:cNvSpPr txBox="1"/>
      </xdr:nvSpPr>
      <xdr:spPr>
        <a:xfrm>
          <a:off x="16592627" y="1710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5459</xdr:rowOff>
    </xdr:from>
    <xdr:ext cx="469744" cy="259045"/>
    <xdr:sp macro="" textlink="">
      <xdr:nvSpPr>
        <xdr:cNvPr id="648" name="n_1mainValue【公民館】&#10;一人当たり面積">
          <a:extLst>
            <a:ext uri="{FF2B5EF4-FFF2-40B4-BE49-F238E27FC236}">
              <a16:creationId xmlns:a16="http://schemas.microsoft.com/office/drawing/2014/main" id="{167688E9-FEE3-44AE-B1D9-C5504E25FF19}"/>
            </a:ext>
          </a:extLst>
        </xdr:cNvPr>
        <xdr:cNvSpPr txBox="1"/>
      </xdr:nvSpPr>
      <xdr:spPr>
        <a:xfrm>
          <a:off x="18983402" y="174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649" name="n_2mainValue【公民館】&#10;一人当たり面積">
          <a:extLst>
            <a:ext uri="{FF2B5EF4-FFF2-40B4-BE49-F238E27FC236}">
              <a16:creationId xmlns:a16="http://schemas.microsoft.com/office/drawing/2014/main" id="{331D4F4C-B670-435F-BFF6-D3B465632A6E}"/>
            </a:ext>
          </a:extLst>
        </xdr:cNvPr>
        <xdr:cNvSpPr txBox="1"/>
      </xdr:nvSpPr>
      <xdr:spPr>
        <a:xfrm>
          <a:off x="18183302" y="1749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561</xdr:rowOff>
    </xdr:from>
    <xdr:ext cx="469744" cy="259045"/>
    <xdr:sp macro="" textlink="">
      <xdr:nvSpPr>
        <xdr:cNvPr id="650" name="n_3mainValue【公民館】&#10;一人当たり面積">
          <a:extLst>
            <a:ext uri="{FF2B5EF4-FFF2-40B4-BE49-F238E27FC236}">
              <a16:creationId xmlns:a16="http://schemas.microsoft.com/office/drawing/2014/main" id="{5CA00EE8-2300-40EE-AA45-56FDDAF9BDBF}"/>
            </a:ext>
          </a:extLst>
        </xdr:cNvPr>
        <xdr:cNvSpPr txBox="1"/>
      </xdr:nvSpPr>
      <xdr:spPr>
        <a:xfrm>
          <a:off x="17383202" y="1748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170378</xdr:rowOff>
    </xdr:from>
    <xdr:ext cx="469744" cy="259045"/>
    <xdr:sp macro="" textlink="">
      <xdr:nvSpPr>
        <xdr:cNvPr id="651" name="n_4mainValue【公民館】&#10;一人当たり面積">
          <a:extLst>
            <a:ext uri="{FF2B5EF4-FFF2-40B4-BE49-F238E27FC236}">
              <a16:creationId xmlns:a16="http://schemas.microsoft.com/office/drawing/2014/main" id="{53E6BEC2-9ED2-4E4E-933E-840AA9AEBB33}"/>
            </a:ext>
          </a:extLst>
        </xdr:cNvPr>
        <xdr:cNvSpPr txBox="1"/>
      </xdr:nvSpPr>
      <xdr:spPr>
        <a:xfrm>
          <a:off x="16592627" y="1748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1B9FB46E-DBBA-4E19-85B8-1A685B17CBC2}"/>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D3DC1ABA-66C1-43E0-919E-D45495FE3F98}"/>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AA07EC7F-B630-44D5-997D-B40322A82081}"/>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公民館」、「一般廃棄物処理施設」「保健センター・保健所」であり、特に低くなっている施設は、「体育館・プール」「消防施設」である。</a:t>
          </a:r>
        </a:p>
        <a:p>
          <a:r>
            <a:rPr kumimoji="1" lang="ja-JP" altLang="en-US" sz="1300">
              <a:latin typeface="ＭＳ Ｐゴシック" panose="020B0600070205080204" pitchFamily="50" charset="-128"/>
              <a:ea typeface="ＭＳ Ｐゴシック" panose="020B0600070205080204" pitchFamily="50" charset="-128"/>
            </a:rPr>
            <a:t>町内にある保育所３園と保健センター、老人福祉センターはすべて築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年超であり、施設の老朽化対策や長寿命化対策が必要となってきている。なお、保健センターと老人福祉センターは公民館と合わせて複合化を進めている。</a:t>
          </a:r>
        </a:p>
        <a:p>
          <a:r>
            <a:rPr kumimoji="1" lang="ja-JP" altLang="en-US" sz="1300">
              <a:latin typeface="ＭＳ Ｐゴシック" panose="020B0600070205080204" pitchFamily="50" charset="-128"/>
              <a:ea typeface="ＭＳ Ｐゴシック" panose="020B0600070205080204" pitchFamily="50" charset="-128"/>
            </a:rPr>
            <a:t>役場庁舎については平成７年に建て替えており、消防団の詰所についても平成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年と平成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年に順次建て替え、体育館は平成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年度に改修を行ったため、他施設に比べ有形固定資産減価償却率が低くなっている。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町立保育所については、令和元年度及び２年度、令和４年度に大規模改修があったため、「認定こども園・幼稚園・保育所」で有形固定資産減価償却率が各年度において減少しているが、全体としては依然高い水準である。</a:t>
          </a:r>
        </a:p>
        <a:p>
          <a:r>
            <a:rPr kumimoji="1" lang="ja-JP" altLang="en-US" sz="1300">
              <a:latin typeface="ＭＳ Ｐゴシック" panose="020B0600070205080204" pitchFamily="50" charset="-128"/>
              <a:ea typeface="ＭＳ Ｐゴシック" panose="020B0600070205080204" pitchFamily="50" charset="-128"/>
            </a:rPr>
            <a:t>町立小学校においては、平成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の学校プールの学校内への移転（集約化）、令和３年度からは町立小中学校３校の給食棟整備を順次進めており、「学校施設」で有形固定資産減価償却率が減少、しばらくはこの傾向が続く見込みである。</a:t>
          </a:r>
        </a:p>
        <a:p>
          <a:r>
            <a:rPr kumimoji="1" lang="ja-JP" altLang="en-US" sz="1300">
              <a:latin typeface="ＭＳ Ｐゴシック" panose="020B0600070205080204" pitchFamily="50" charset="-128"/>
              <a:ea typeface="ＭＳ Ｐゴシック" panose="020B0600070205080204" pitchFamily="50" charset="-128"/>
            </a:rPr>
            <a:t>また、令和２年度の保育所施設管理計画を皮切りに、令和４年度にかけて各種施設の個別施設計画の策定や総合管理計画の見直しを行っており、本計画に即し、引き続き公共施設マネジメントを推進し、計画的な基盤整備に努めていく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ADEB625-83E6-4D29-BE56-106BBF6114CB}"/>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7324403-2B5F-47FE-AAF1-13FB4DD60EB4}"/>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501DB2-E756-49BB-8ACA-68BD4EB03B25}"/>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14F4FE-1B6A-4879-83A7-274A7B5114F7}"/>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87C46EB-8F0D-4E8D-A025-7BE1EBCA3B8F}"/>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2404D0-86F1-48A8-94E7-FAEA5C9AD2F0}"/>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727A49-9026-471A-9A9C-7807502A1DF6}"/>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99EBFEB-5491-4A99-8488-8DDDAC84235C}"/>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C9055D-AC1E-4417-8192-6DAB01130003}"/>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F6A234-939D-4EEC-9820-0CA2826A009B}"/>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16,524
16,386
5.97
7,622,148
7,374,895
223,596
4,533,741
6,837,606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65C2B5-7A37-4BFD-80EF-A320E968241F}"/>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08F6476-9606-445B-93B5-A09FA80F3141}"/>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F75B482-9975-43D4-B371-646A79EA1A02}"/>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B61571-9C03-42B1-9AD6-F0A02F0229F0}"/>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EECEB4E-136E-4CC7-BFF3-557512C23B1F}"/>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0979CCD-E458-4870-82E9-1752E03CC9AA}"/>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0AEECBF-1E83-4998-98A2-8DCE703F3674}"/>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A0CE3D-34C6-4417-A60E-0E6B2EBF5393}"/>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1EC18E2-4455-4AC2-ADF4-07A700F2880D}"/>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A7F5CA2-A22C-48FD-9F12-A8A7A87DE421}"/>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292BABC-44EC-4FAF-8A2B-34C9CBE93467}"/>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1D3AB52-54E1-484D-BA75-A350B3E72468}"/>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650F81-4368-429A-A82B-3B36E06D5A80}"/>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65EF71A-6F4E-4365-96F9-D0A2FD800B0D}"/>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AD742E7-72AF-4B3E-8BBB-52DD28B537D8}"/>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AE4E778-C8FA-4814-8036-59550F0B12F5}"/>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C12890-7401-4EC4-B8D7-FCAFE008574B}"/>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623D110-9B1C-485B-BD48-473C5B42AA5D}"/>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966A83A-C284-45B6-A1FE-3FC49DAB9197}"/>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2881A11-E8A7-4D54-B615-740007CF5D67}"/>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356A63-088E-4877-8881-F7EBE6D7DE42}"/>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F8AC8EA-B179-40EA-A3A7-2AAA6F55BBA0}"/>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7816FB0-6BB8-49C2-AB1D-2AC0F9559592}"/>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B7AD7D0-A7FD-4A15-8B9E-897830A3F098}"/>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24DFD69-DCBD-4F00-89C4-1796FCD08BD9}"/>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651B51B-879A-4256-A0D4-ABCB3E225006}"/>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505FFC1-3560-474A-94B6-46B3BEE80C39}"/>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2079C12-0C15-45F9-A5A0-F7D7D38D01CB}"/>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15DE1F6-B716-49AC-871D-FB622C651AAC}"/>
            </a:ext>
          </a:extLst>
        </xdr:cNvPr>
        <xdr:cNvSpPr/>
      </xdr:nvSpPr>
      <xdr:spPr>
        <a:xfrm>
          <a:off x="6858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BC822D6-D03C-44A5-8EAE-0C3E428554C8}"/>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282773A-8592-476A-9EE0-B6B8D291B763}"/>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75CA76D-3900-47D8-94F7-9E3C2D7F7694}"/>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D5D97BA-585E-406C-BB77-B8048DDC4E93}"/>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77C5C53-88FC-4977-A0A2-535E5EE3481F}"/>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6C0CF85-656C-4431-8E8A-53A0ECFABCC2}"/>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6CA35A3-CBCD-43C5-98E5-C481EEF250F3}"/>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2F44FC5-6002-4F89-9DF6-3211B8EF54E1}"/>
            </a:ext>
          </a:extLst>
        </xdr:cNvPr>
        <xdr:cNvSpPr/>
      </xdr:nvSpPr>
      <xdr:spPr>
        <a:xfrm>
          <a:off x="59531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AD7BF67-E6D2-465D-813C-D5791F669815}"/>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FB53C4A-3907-43F4-BDEB-1F5840D26E5A}"/>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1DD1D7C-6D75-4062-A25F-37EA0C4C5A02}"/>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0F8C3CD-2213-4CE0-AE91-9AF68722514E}"/>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E8401A6-3F3E-477C-ACC1-9DC5E07B89D7}"/>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6F591C9-F086-4BF4-8500-79F33F871913}"/>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8D37B85-18D9-4631-AD67-8A626BC5EA5E}"/>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95F2FF5-93E9-4780-B970-0473D43E8993}"/>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29EE031-48D3-4091-BB28-29F8CA62EE30}"/>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F72BE9F-89C3-4B63-B946-C3B3307E45D3}"/>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D1EF479-B976-4495-9758-B68CAA550717}"/>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7AB0885C-9634-4A5B-9D0C-AB5BC6D6BD3D}"/>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99451E55-08B2-4EBB-98CE-90D807D58D49}"/>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2A60ECD6-939A-42F7-9FF6-93CA53893854}"/>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5054D11F-6C41-46B7-A563-9CC6CFAC0EB3}"/>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280DB534-AD67-4E84-A9CE-782D6E63431A}"/>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EEACFCBC-7C53-4799-B8B0-586B603E6F14}"/>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116EEF65-0835-483B-AD17-AD721BB804C7}"/>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162A0E42-7E1E-4717-9FA0-F4AE799EAE38}"/>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76B9FD4E-7288-46F6-95B8-38E6F6315001}"/>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944AB40B-7C4E-48AA-B850-FBE8753B9E68}"/>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7E382AE-C9C2-451B-B399-30B17B6CBE5B}"/>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6A1AB9C7-4AEA-42DA-B53C-16C4D30F83D7}"/>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09EBB2B-E950-4786-A21D-6DC14D335EE6}"/>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25A17189-7843-4469-AEF4-ED5C262B101F}"/>
            </a:ext>
          </a:extLst>
        </xdr:cNvPr>
        <xdr:cNvCxnSpPr/>
      </xdr:nvCxnSpPr>
      <xdr:spPr>
        <a:xfrm flipV="1">
          <a:off x="4180840" y="8952230"/>
          <a:ext cx="0"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7CE29ED-5661-401A-AD88-4C2C13D7C1DE}"/>
            </a:ext>
          </a:extLst>
        </xdr:cNvPr>
        <xdr:cNvSpPr txBox="1"/>
      </xdr:nvSpPr>
      <xdr:spPr>
        <a:xfrm>
          <a:off x="42195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DE7DD622-F9F5-41B4-90A3-2E86A0E15975}"/>
            </a:ext>
          </a:extLst>
        </xdr:cNvPr>
        <xdr:cNvCxnSpPr/>
      </xdr:nvCxnSpPr>
      <xdr:spPr>
        <a:xfrm>
          <a:off x="4105275"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B6655363-AE62-4012-8286-9BF4882F0159}"/>
            </a:ext>
          </a:extLst>
        </xdr:cNvPr>
        <xdr:cNvSpPr txBox="1"/>
      </xdr:nvSpPr>
      <xdr:spPr>
        <a:xfrm>
          <a:off x="4219575" y="874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77" name="直線コネクタ 76">
          <a:extLst>
            <a:ext uri="{FF2B5EF4-FFF2-40B4-BE49-F238E27FC236}">
              <a16:creationId xmlns:a16="http://schemas.microsoft.com/office/drawing/2014/main" id="{1C838053-FACC-48B7-8ECC-5D9718A15DB4}"/>
            </a:ext>
          </a:extLst>
        </xdr:cNvPr>
        <xdr:cNvCxnSpPr/>
      </xdr:nvCxnSpPr>
      <xdr:spPr>
        <a:xfrm>
          <a:off x="4105275" y="89522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49547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C6ED9859-2C77-494A-9885-DF749092A0A8}"/>
            </a:ext>
          </a:extLst>
        </xdr:cNvPr>
        <xdr:cNvSpPr txBox="1"/>
      </xdr:nvSpPr>
      <xdr:spPr>
        <a:xfrm>
          <a:off x="4219575" y="976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79" name="フローチャート: 判断 78">
          <a:extLst>
            <a:ext uri="{FF2B5EF4-FFF2-40B4-BE49-F238E27FC236}">
              <a16:creationId xmlns:a16="http://schemas.microsoft.com/office/drawing/2014/main" id="{F133937B-C036-4F36-9870-0464CCE7A1F4}"/>
            </a:ext>
          </a:extLst>
        </xdr:cNvPr>
        <xdr:cNvSpPr/>
      </xdr:nvSpPr>
      <xdr:spPr>
        <a:xfrm>
          <a:off x="4124325" y="97834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34925</xdr:rowOff>
    </xdr:from>
    <xdr:to>
      <xdr:col>20</xdr:col>
      <xdr:colOff>38100</xdr:colOff>
      <xdr:row>60</xdr:row>
      <xdr:rowOff>136525</xdr:rowOff>
    </xdr:to>
    <xdr:sp macro="" textlink="">
      <xdr:nvSpPr>
        <xdr:cNvPr id="80" name="フローチャート: 判断 79">
          <a:extLst>
            <a:ext uri="{FF2B5EF4-FFF2-40B4-BE49-F238E27FC236}">
              <a16:creationId xmlns:a16="http://schemas.microsoft.com/office/drawing/2014/main" id="{9BD92A2D-051F-434F-8532-0D46791EDC29}"/>
            </a:ext>
          </a:extLst>
        </xdr:cNvPr>
        <xdr:cNvSpPr/>
      </xdr:nvSpPr>
      <xdr:spPr>
        <a:xfrm>
          <a:off x="3381375" y="97504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xdr:rowOff>
    </xdr:from>
    <xdr:to>
      <xdr:col>15</xdr:col>
      <xdr:colOff>101600</xdr:colOff>
      <xdr:row>60</xdr:row>
      <xdr:rowOff>107950</xdr:rowOff>
    </xdr:to>
    <xdr:sp macro="" textlink="">
      <xdr:nvSpPr>
        <xdr:cNvPr id="81" name="フローチャート: 判断 80">
          <a:extLst>
            <a:ext uri="{FF2B5EF4-FFF2-40B4-BE49-F238E27FC236}">
              <a16:creationId xmlns:a16="http://schemas.microsoft.com/office/drawing/2014/main" id="{505E7E95-8B9B-4552-B31F-DC6CA59CE676}"/>
            </a:ext>
          </a:extLst>
        </xdr:cNvPr>
        <xdr:cNvSpPr/>
      </xdr:nvSpPr>
      <xdr:spPr>
        <a:xfrm>
          <a:off x="2571750" y="9725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13970</xdr:rowOff>
    </xdr:from>
    <xdr:to>
      <xdr:col>10</xdr:col>
      <xdr:colOff>165100</xdr:colOff>
      <xdr:row>60</xdr:row>
      <xdr:rowOff>115570</xdr:rowOff>
    </xdr:to>
    <xdr:sp macro="" textlink="">
      <xdr:nvSpPr>
        <xdr:cNvPr id="82" name="フローチャート: 判断 81">
          <a:extLst>
            <a:ext uri="{FF2B5EF4-FFF2-40B4-BE49-F238E27FC236}">
              <a16:creationId xmlns:a16="http://schemas.microsoft.com/office/drawing/2014/main" id="{10805D45-69BF-4260-BA49-50481BF78B48}"/>
            </a:ext>
          </a:extLst>
        </xdr:cNvPr>
        <xdr:cNvSpPr/>
      </xdr:nvSpPr>
      <xdr:spPr>
        <a:xfrm>
          <a:off x="1781175" y="97262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83" name="フローチャート: 判断 82">
          <a:extLst>
            <a:ext uri="{FF2B5EF4-FFF2-40B4-BE49-F238E27FC236}">
              <a16:creationId xmlns:a16="http://schemas.microsoft.com/office/drawing/2014/main" id="{664C206F-3007-4000-AD25-CEF2BF9B1CEA}"/>
            </a:ext>
          </a:extLst>
        </xdr:cNvPr>
        <xdr:cNvSpPr/>
      </xdr:nvSpPr>
      <xdr:spPr>
        <a:xfrm>
          <a:off x="981075" y="97631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B624C72-5D1E-48DC-93F8-2180FC093457}"/>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43896D6-1ED4-40BB-A4CB-72AC98A06080}"/>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6EC8105-9D4D-481F-8E6B-02C294A2EE87}"/>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12D57A5-8B0D-4E32-8E3E-653B232B1799}"/>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1B82D79-4E0D-4134-BA78-B86AB65E62B7}"/>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162560</xdr:rowOff>
    </xdr:from>
    <xdr:to>
      <xdr:col>24</xdr:col>
      <xdr:colOff>114300</xdr:colOff>
      <xdr:row>59</xdr:row>
      <xdr:rowOff>92710</xdr:rowOff>
    </xdr:to>
    <xdr:sp macro="" textlink="">
      <xdr:nvSpPr>
        <xdr:cNvPr id="89" name="楕円 88">
          <a:extLst>
            <a:ext uri="{FF2B5EF4-FFF2-40B4-BE49-F238E27FC236}">
              <a16:creationId xmlns:a16="http://schemas.microsoft.com/office/drawing/2014/main" id="{A5B64298-D171-4E7B-9E50-D93B96279526}"/>
            </a:ext>
          </a:extLst>
        </xdr:cNvPr>
        <xdr:cNvSpPr/>
      </xdr:nvSpPr>
      <xdr:spPr>
        <a:xfrm>
          <a:off x="4124325" y="95510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13987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FB44E871-C5E4-4A64-BE50-0C4B87532D0D}"/>
            </a:ext>
          </a:extLst>
        </xdr:cNvPr>
        <xdr:cNvSpPr txBox="1"/>
      </xdr:nvSpPr>
      <xdr:spPr>
        <a:xfrm>
          <a:off x="4219575" y="9402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120650</xdr:rowOff>
    </xdr:from>
    <xdr:to>
      <xdr:col>20</xdr:col>
      <xdr:colOff>38100</xdr:colOff>
      <xdr:row>59</xdr:row>
      <xdr:rowOff>50800</xdr:rowOff>
    </xdr:to>
    <xdr:sp macro="" textlink="">
      <xdr:nvSpPr>
        <xdr:cNvPr id="91" name="楕円 90">
          <a:extLst>
            <a:ext uri="{FF2B5EF4-FFF2-40B4-BE49-F238E27FC236}">
              <a16:creationId xmlns:a16="http://schemas.microsoft.com/office/drawing/2014/main" id="{42F6CE2B-9113-4695-8A96-E68285043572}"/>
            </a:ext>
          </a:extLst>
        </xdr:cNvPr>
        <xdr:cNvSpPr/>
      </xdr:nvSpPr>
      <xdr:spPr>
        <a:xfrm>
          <a:off x="3381375" y="95154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41910</xdr:rowOff>
    </xdr:to>
    <xdr:cxnSp macro="">
      <xdr:nvCxnSpPr>
        <xdr:cNvPr id="92" name="直線コネクタ 91">
          <a:extLst>
            <a:ext uri="{FF2B5EF4-FFF2-40B4-BE49-F238E27FC236}">
              <a16:creationId xmlns:a16="http://schemas.microsoft.com/office/drawing/2014/main" id="{C01C585F-9180-41D8-AAE1-D5678B814B31}"/>
            </a:ext>
          </a:extLst>
        </xdr:cNvPr>
        <xdr:cNvCxnSpPr/>
      </xdr:nvCxnSpPr>
      <xdr:spPr>
        <a:xfrm>
          <a:off x="3429000" y="9553575"/>
          <a:ext cx="752475"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78740</xdr:rowOff>
    </xdr:from>
    <xdr:to>
      <xdr:col>15</xdr:col>
      <xdr:colOff>101600</xdr:colOff>
      <xdr:row>59</xdr:row>
      <xdr:rowOff>8890</xdr:rowOff>
    </xdr:to>
    <xdr:sp macro="" textlink="">
      <xdr:nvSpPr>
        <xdr:cNvPr id="93" name="楕円 92">
          <a:extLst>
            <a:ext uri="{FF2B5EF4-FFF2-40B4-BE49-F238E27FC236}">
              <a16:creationId xmlns:a16="http://schemas.microsoft.com/office/drawing/2014/main" id="{7174A423-9AC8-4A11-BC26-E0DAE9977ABB}"/>
            </a:ext>
          </a:extLst>
        </xdr:cNvPr>
        <xdr:cNvSpPr/>
      </xdr:nvSpPr>
      <xdr:spPr>
        <a:xfrm>
          <a:off x="2571750" y="94703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129540</xdr:rowOff>
    </xdr:from>
    <xdr:to>
      <xdr:col>19</xdr:col>
      <xdr:colOff>177800</xdr:colOff>
      <xdr:row>59</xdr:row>
      <xdr:rowOff>0</xdr:rowOff>
    </xdr:to>
    <xdr:cxnSp macro="">
      <xdr:nvCxnSpPr>
        <xdr:cNvPr id="94" name="直線コネクタ 93">
          <a:extLst>
            <a:ext uri="{FF2B5EF4-FFF2-40B4-BE49-F238E27FC236}">
              <a16:creationId xmlns:a16="http://schemas.microsoft.com/office/drawing/2014/main" id="{3736ACB2-44F9-4287-95FC-29D399F82C45}"/>
            </a:ext>
          </a:extLst>
        </xdr:cNvPr>
        <xdr:cNvCxnSpPr/>
      </xdr:nvCxnSpPr>
      <xdr:spPr>
        <a:xfrm>
          <a:off x="2619375" y="9518015"/>
          <a:ext cx="80962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25400</xdr:rowOff>
    </xdr:from>
    <xdr:to>
      <xdr:col>10</xdr:col>
      <xdr:colOff>165100</xdr:colOff>
      <xdr:row>58</xdr:row>
      <xdr:rowOff>127000</xdr:rowOff>
    </xdr:to>
    <xdr:sp macro="" textlink="">
      <xdr:nvSpPr>
        <xdr:cNvPr id="95" name="楕円 94">
          <a:extLst>
            <a:ext uri="{FF2B5EF4-FFF2-40B4-BE49-F238E27FC236}">
              <a16:creationId xmlns:a16="http://schemas.microsoft.com/office/drawing/2014/main" id="{A9195B94-FD4F-4B9D-B9BE-9CAC53B7EB05}"/>
            </a:ext>
          </a:extLst>
        </xdr:cNvPr>
        <xdr:cNvSpPr/>
      </xdr:nvSpPr>
      <xdr:spPr>
        <a:xfrm>
          <a:off x="1781175" y="9420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76200</xdr:rowOff>
    </xdr:from>
    <xdr:to>
      <xdr:col>15</xdr:col>
      <xdr:colOff>50800</xdr:colOff>
      <xdr:row>58</xdr:row>
      <xdr:rowOff>129540</xdr:rowOff>
    </xdr:to>
    <xdr:cxnSp macro="">
      <xdr:nvCxnSpPr>
        <xdr:cNvPr id="96" name="直線コネクタ 95">
          <a:extLst>
            <a:ext uri="{FF2B5EF4-FFF2-40B4-BE49-F238E27FC236}">
              <a16:creationId xmlns:a16="http://schemas.microsoft.com/office/drawing/2014/main" id="{BA7C0A42-19B6-441E-A746-D30F1A5F96E3}"/>
            </a:ext>
          </a:extLst>
        </xdr:cNvPr>
        <xdr:cNvCxnSpPr/>
      </xdr:nvCxnSpPr>
      <xdr:spPr>
        <a:xfrm>
          <a:off x="1828800" y="9467850"/>
          <a:ext cx="790575"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168275</xdr:rowOff>
    </xdr:from>
    <xdr:to>
      <xdr:col>6</xdr:col>
      <xdr:colOff>38100</xdr:colOff>
      <xdr:row>58</xdr:row>
      <xdr:rowOff>98425</xdr:rowOff>
    </xdr:to>
    <xdr:sp macro="" textlink="">
      <xdr:nvSpPr>
        <xdr:cNvPr id="97" name="楕円 96">
          <a:extLst>
            <a:ext uri="{FF2B5EF4-FFF2-40B4-BE49-F238E27FC236}">
              <a16:creationId xmlns:a16="http://schemas.microsoft.com/office/drawing/2014/main" id="{2784C9D6-5BB2-4A41-93EC-653FB19040CA}"/>
            </a:ext>
          </a:extLst>
        </xdr:cNvPr>
        <xdr:cNvSpPr/>
      </xdr:nvSpPr>
      <xdr:spPr>
        <a:xfrm>
          <a:off x="981075" y="93884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47625</xdr:rowOff>
    </xdr:from>
    <xdr:to>
      <xdr:col>10</xdr:col>
      <xdr:colOff>114300</xdr:colOff>
      <xdr:row>58</xdr:row>
      <xdr:rowOff>76200</xdr:rowOff>
    </xdr:to>
    <xdr:cxnSp macro="">
      <xdr:nvCxnSpPr>
        <xdr:cNvPr id="98" name="直線コネクタ 97">
          <a:extLst>
            <a:ext uri="{FF2B5EF4-FFF2-40B4-BE49-F238E27FC236}">
              <a16:creationId xmlns:a16="http://schemas.microsoft.com/office/drawing/2014/main" id="{82636A22-27C7-4488-A593-19A5CDC82C12}"/>
            </a:ext>
          </a:extLst>
        </xdr:cNvPr>
        <xdr:cNvCxnSpPr/>
      </xdr:nvCxnSpPr>
      <xdr:spPr>
        <a:xfrm>
          <a:off x="1028700" y="9436100"/>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127652</xdr:rowOff>
    </xdr:from>
    <xdr:ext cx="405111" cy="259045"/>
    <xdr:sp macro="" textlink="">
      <xdr:nvSpPr>
        <xdr:cNvPr id="99" name="n_1aveValue【体育館・プール】&#10;有形固定資産減価償却率">
          <a:extLst>
            <a:ext uri="{FF2B5EF4-FFF2-40B4-BE49-F238E27FC236}">
              <a16:creationId xmlns:a16="http://schemas.microsoft.com/office/drawing/2014/main" id="{94B977A2-A318-404D-AFE8-3FD30535162D}"/>
            </a:ext>
          </a:extLst>
        </xdr:cNvPr>
        <xdr:cNvSpPr txBox="1"/>
      </xdr:nvSpPr>
      <xdr:spPr>
        <a:xfrm>
          <a:off x="32391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100" name="n_2aveValue【体育館・プール】&#10;有形固定資産減価償却率">
          <a:extLst>
            <a:ext uri="{FF2B5EF4-FFF2-40B4-BE49-F238E27FC236}">
              <a16:creationId xmlns:a16="http://schemas.microsoft.com/office/drawing/2014/main" id="{3CF07A1C-B793-449E-9167-4B5DF8A2D835}"/>
            </a:ext>
          </a:extLst>
        </xdr:cNvPr>
        <xdr:cNvSpPr txBox="1"/>
      </xdr:nvSpPr>
      <xdr:spPr>
        <a:xfrm>
          <a:off x="2439044" y="981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106697</xdr:rowOff>
    </xdr:from>
    <xdr:ext cx="405111" cy="259045"/>
    <xdr:sp macro="" textlink="">
      <xdr:nvSpPr>
        <xdr:cNvPr id="101" name="n_3aveValue【体育館・プール】&#10;有形固定資産減価償却率">
          <a:extLst>
            <a:ext uri="{FF2B5EF4-FFF2-40B4-BE49-F238E27FC236}">
              <a16:creationId xmlns:a16="http://schemas.microsoft.com/office/drawing/2014/main" id="{4DA23E73-6FB0-4D55-9783-8890A1B27FFC}"/>
            </a:ext>
          </a:extLst>
        </xdr:cNvPr>
        <xdr:cNvSpPr txBox="1"/>
      </xdr:nvSpPr>
      <xdr:spPr>
        <a:xfrm>
          <a:off x="1648469"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137177</xdr:rowOff>
    </xdr:from>
    <xdr:ext cx="405111" cy="259045"/>
    <xdr:sp macro="" textlink="">
      <xdr:nvSpPr>
        <xdr:cNvPr id="102" name="n_4aveValue【体育館・プール】&#10;有形固定資産減価償却率">
          <a:extLst>
            <a:ext uri="{FF2B5EF4-FFF2-40B4-BE49-F238E27FC236}">
              <a16:creationId xmlns:a16="http://schemas.microsoft.com/office/drawing/2014/main" id="{115956A2-6B82-46B1-AEB3-7C72AE7F08B9}"/>
            </a:ext>
          </a:extLst>
        </xdr:cNvPr>
        <xdr:cNvSpPr txBox="1"/>
      </xdr:nvSpPr>
      <xdr:spPr>
        <a:xfrm>
          <a:off x="848369" y="985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67327</xdr:rowOff>
    </xdr:from>
    <xdr:ext cx="405111" cy="259045"/>
    <xdr:sp macro="" textlink="">
      <xdr:nvSpPr>
        <xdr:cNvPr id="103" name="n_1mainValue【体育館・プール】&#10;有形固定資産減価償却率">
          <a:extLst>
            <a:ext uri="{FF2B5EF4-FFF2-40B4-BE49-F238E27FC236}">
              <a16:creationId xmlns:a16="http://schemas.microsoft.com/office/drawing/2014/main" id="{9F6D376F-E835-4395-94FB-F2898732922E}"/>
            </a:ext>
          </a:extLst>
        </xdr:cNvPr>
        <xdr:cNvSpPr txBox="1"/>
      </xdr:nvSpPr>
      <xdr:spPr>
        <a:xfrm>
          <a:off x="3239144" y="929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25417</xdr:rowOff>
    </xdr:from>
    <xdr:ext cx="405111" cy="259045"/>
    <xdr:sp macro="" textlink="">
      <xdr:nvSpPr>
        <xdr:cNvPr id="104" name="n_2mainValue【体育館・プール】&#10;有形固定資産減価償却率">
          <a:extLst>
            <a:ext uri="{FF2B5EF4-FFF2-40B4-BE49-F238E27FC236}">
              <a16:creationId xmlns:a16="http://schemas.microsoft.com/office/drawing/2014/main" id="{E1E18CBE-7C40-4CAB-8F36-7E28AB7B7E64}"/>
            </a:ext>
          </a:extLst>
        </xdr:cNvPr>
        <xdr:cNvSpPr txBox="1"/>
      </xdr:nvSpPr>
      <xdr:spPr>
        <a:xfrm>
          <a:off x="2439044"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143527</xdr:rowOff>
    </xdr:from>
    <xdr:ext cx="405111" cy="259045"/>
    <xdr:sp macro="" textlink="">
      <xdr:nvSpPr>
        <xdr:cNvPr id="105" name="n_3mainValue【体育館・プール】&#10;有形固定資産減価償却率">
          <a:extLst>
            <a:ext uri="{FF2B5EF4-FFF2-40B4-BE49-F238E27FC236}">
              <a16:creationId xmlns:a16="http://schemas.microsoft.com/office/drawing/2014/main" id="{2AB9EE41-EF41-41C7-BE3B-B5C69D5AE072}"/>
            </a:ext>
          </a:extLst>
        </xdr:cNvPr>
        <xdr:cNvSpPr txBox="1"/>
      </xdr:nvSpPr>
      <xdr:spPr>
        <a:xfrm>
          <a:off x="1648469" y="920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114952</xdr:rowOff>
    </xdr:from>
    <xdr:ext cx="405111" cy="259045"/>
    <xdr:sp macro="" textlink="">
      <xdr:nvSpPr>
        <xdr:cNvPr id="106" name="n_4mainValue【体育館・プール】&#10;有形固定資産減価償却率">
          <a:extLst>
            <a:ext uri="{FF2B5EF4-FFF2-40B4-BE49-F238E27FC236}">
              <a16:creationId xmlns:a16="http://schemas.microsoft.com/office/drawing/2014/main" id="{37396CD2-DC78-4C43-BD88-263030476F8D}"/>
            </a:ext>
          </a:extLst>
        </xdr:cNvPr>
        <xdr:cNvSpPr txBox="1"/>
      </xdr:nvSpPr>
      <xdr:spPr>
        <a:xfrm>
          <a:off x="848369" y="918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F57146CF-A36A-45FC-8FFF-B7E05A32DA3B}"/>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9FFD2D1-BD22-462E-A60E-4E56DDDDB0B4}"/>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F3751095-4044-4DB4-BFE2-95AB19625027}"/>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1A2A3057-213B-40D0-963D-051AB36F7EEC}"/>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C0993103-3E23-4617-9A6D-E06502419B34}"/>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DA862BAE-FF43-43B1-86AC-8DBBDC5D512E}"/>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42143D8F-E0BF-47A8-9B5C-EA4668EF3958}"/>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B189CC8F-CFCF-4020-A7AC-B7E24235B87B}"/>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60A449AB-576C-4970-8D14-97DA6E25E611}"/>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15B4E5AE-1778-4E0B-9094-9F8A1C0E7C0B}"/>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26394ABA-CB4E-43BC-86EC-950C59118D79}"/>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505E8D73-7F7B-4001-A580-8DD80EB96E05}"/>
            </a:ext>
          </a:extLst>
        </xdr:cNvPr>
        <xdr:cNvSpPr txBox="1"/>
      </xdr:nvSpPr>
      <xdr:spPr>
        <a:xfrm>
          <a:off x="5527221"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EA01F326-66C1-400C-88A6-E5234C18E1F4}"/>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9384F39-3DAB-4542-B61A-3B09455EC516}"/>
            </a:ext>
          </a:extLst>
        </xdr:cNvPr>
        <xdr:cNvSpPr txBox="1"/>
      </xdr:nvSpPr>
      <xdr:spPr>
        <a:xfrm>
          <a:off x="5527221"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2A738E09-E7EE-4339-B23E-58F416C46D27}"/>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E877D49D-1AEA-4876-944A-5EF7E30DF72A}"/>
            </a:ext>
          </a:extLst>
        </xdr:cNvPr>
        <xdr:cNvSpPr txBox="1"/>
      </xdr:nvSpPr>
      <xdr:spPr>
        <a:xfrm>
          <a:off x="5527221"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CBFB26E1-E619-45AA-AFAF-C86D5B993D28}"/>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20D5E841-6EF1-4A27-81D5-9635FABF7B99}"/>
            </a:ext>
          </a:extLst>
        </xdr:cNvPr>
        <xdr:cNvSpPr txBox="1"/>
      </xdr:nvSpPr>
      <xdr:spPr>
        <a:xfrm>
          <a:off x="5527221"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8B3B3A46-C15E-4E6A-9019-930C7553DD6C}"/>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29931E3B-F422-41A6-9DCE-36FAC1E151EF}"/>
            </a:ext>
          </a:extLst>
        </xdr:cNvPr>
        <xdr:cNvSpPr txBox="1"/>
      </xdr:nvSpPr>
      <xdr:spPr>
        <a:xfrm>
          <a:off x="5527221"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885C2D0A-AC65-4D6F-B79B-9149E1FC5282}"/>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ED2B39F-AA17-4D8C-8D1A-389E74AE092E}"/>
            </a:ext>
          </a:extLst>
        </xdr:cNvPr>
        <xdr:cNvSpPr txBox="1"/>
      </xdr:nvSpPr>
      <xdr:spPr>
        <a:xfrm>
          <a:off x="5527221"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296DE083-425F-4A8E-8CC5-D2892C2E2188}"/>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3180C57C-1EB2-4B9C-A48D-C85D7A2C2015}"/>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5C8BA736-FF00-4C0D-884B-D77AF34D2A38}"/>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82187</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20839CE4-3202-4805-AE22-2D413B9B2978}"/>
            </a:ext>
          </a:extLst>
        </xdr:cNvPr>
        <xdr:cNvCxnSpPr/>
      </xdr:nvCxnSpPr>
      <xdr:spPr>
        <a:xfrm flipV="1">
          <a:off x="9429115" y="8991237"/>
          <a:ext cx="0" cy="1476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F9BA3027-6251-454B-8F46-76FB6209C861}"/>
            </a:ext>
          </a:extLst>
        </xdr:cNvPr>
        <xdr:cNvSpPr txBox="1"/>
      </xdr:nvSpPr>
      <xdr:spPr>
        <a:xfrm>
          <a:off x="9467850" y="1047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8B604540-0774-4B4F-B8B9-75BA2E0116CF}"/>
            </a:ext>
          </a:extLst>
        </xdr:cNvPr>
        <xdr:cNvCxnSpPr/>
      </xdr:nvCxnSpPr>
      <xdr:spPr>
        <a:xfrm>
          <a:off x="9363075" y="1046779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28864</xdr:rowOff>
    </xdr:from>
    <xdr:ext cx="469744" cy="259045"/>
    <xdr:sp macro="" textlink="">
      <xdr:nvSpPr>
        <xdr:cNvPr id="135" name="【体育館・プール】&#10;一人当たり面積最大値テキスト">
          <a:extLst>
            <a:ext uri="{FF2B5EF4-FFF2-40B4-BE49-F238E27FC236}">
              <a16:creationId xmlns:a16="http://schemas.microsoft.com/office/drawing/2014/main" id="{69669171-CD1F-44ED-93BE-4E746FFA9ED3}"/>
            </a:ext>
          </a:extLst>
        </xdr:cNvPr>
        <xdr:cNvSpPr txBox="1"/>
      </xdr:nvSpPr>
      <xdr:spPr>
        <a:xfrm>
          <a:off x="9467850" y="876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82187</xdr:rowOff>
    </xdr:from>
    <xdr:to>
      <xdr:col>55</xdr:col>
      <xdr:colOff>88900</xdr:colOff>
      <xdr:row>55</xdr:row>
      <xdr:rowOff>82187</xdr:rowOff>
    </xdr:to>
    <xdr:cxnSp macro="">
      <xdr:nvCxnSpPr>
        <xdr:cNvPr id="136" name="直線コネクタ 135">
          <a:extLst>
            <a:ext uri="{FF2B5EF4-FFF2-40B4-BE49-F238E27FC236}">
              <a16:creationId xmlns:a16="http://schemas.microsoft.com/office/drawing/2014/main" id="{3986114E-8880-4404-A3D6-BFF5752A4AE1}"/>
            </a:ext>
          </a:extLst>
        </xdr:cNvPr>
        <xdr:cNvCxnSpPr/>
      </xdr:nvCxnSpPr>
      <xdr:spPr>
        <a:xfrm>
          <a:off x="9363075" y="899123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35214</xdr:rowOff>
    </xdr:from>
    <xdr:ext cx="469744" cy="259045"/>
    <xdr:sp macro="" textlink="">
      <xdr:nvSpPr>
        <xdr:cNvPr id="137" name="【体育館・プール】&#10;一人当たり面積平均値テキスト">
          <a:extLst>
            <a:ext uri="{FF2B5EF4-FFF2-40B4-BE49-F238E27FC236}">
              <a16:creationId xmlns:a16="http://schemas.microsoft.com/office/drawing/2014/main" id="{BC6B28B0-B406-4756-A31F-00A78BE5ACEC}"/>
            </a:ext>
          </a:extLst>
        </xdr:cNvPr>
        <xdr:cNvSpPr txBox="1"/>
      </xdr:nvSpPr>
      <xdr:spPr>
        <a:xfrm>
          <a:off x="9467850" y="9912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xdr:rowOff>
    </xdr:from>
    <xdr:to>
      <xdr:col>55</xdr:col>
      <xdr:colOff>50800</xdr:colOff>
      <xdr:row>62</xdr:row>
      <xdr:rowOff>113937</xdr:rowOff>
    </xdr:to>
    <xdr:sp macro="" textlink="">
      <xdr:nvSpPr>
        <xdr:cNvPr id="138" name="フローチャート: 判断 137">
          <a:extLst>
            <a:ext uri="{FF2B5EF4-FFF2-40B4-BE49-F238E27FC236}">
              <a16:creationId xmlns:a16="http://schemas.microsoft.com/office/drawing/2014/main" id="{2BBB4148-6A37-4940-BFB5-B3957BBF3CBB}"/>
            </a:ext>
          </a:extLst>
        </xdr:cNvPr>
        <xdr:cNvSpPr/>
      </xdr:nvSpPr>
      <xdr:spPr>
        <a:xfrm>
          <a:off x="9401175" y="10048512"/>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8974F983-094B-44CC-B9B9-C6F985A32B64}"/>
            </a:ext>
          </a:extLst>
        </xdr:cNvPr>
        <xdr:cNvSpPr/>
      </xdr:nvSpPr>
      <xdr:spPr>
        <a:xfrm>
          <a:off x="8639175" y="100483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160927</xdr:rowOff>
    </xdr:from>
    <xdr:to>
      <xdr:col>46</xdr:col>
      <xdr:colOff>38100</xdr:colOff>
      <xdr:row>62</xdr:row>
      <xdr:rowOff>91077</xdr:rowOff>
    </xdr:to>
    <xdr:sp macro="" textlink="">
      <xdr:nvSpPr>
        <xdr:cNvPr id="140" name="フローチャート: 判断 139">
          <a:extLst>
            <a:ext uri="{FF2B5EF4-FFF2-40B4-BE49-F238E27FC236}">
              <a16:creationId xmlns:a16="http://schemas.microsoft.com/office/drawing/2014/main" id="{89467044-F700-4242-9FE5-A39DC63C9066}"/>
            </a:ext>
          </a:extLst>
        </xdr:cNvPr>
        <xdr:cNvSpPr/>
      </xdr:nvSpPr>
      <xdr:spPr>
        <a:xfrm>
          <a:off x="7839075" y="1004152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170724</xdr:rowOff>
    </xdr:from>
    <xdr:to>
      <xdr:col>41</xdr:col>
      <xdr:colOff>101600</xdr:colOff>
      <xdr:row>62</xdr:row>
      <xdr:rowOff>100874</xdr:rowOff>
    </xdr:to>
    <xdr:sp macro="" textlink="">
      <xdr:nvSpPr>
        <xdr:cNvPr id="141" name="フローチャート: 判断 140">
          <a:extLst>
            <a:ext uri="{FF2B5EF4-FFF2-40B4-BE49-F238E27FC236}">
              <a16:creationId xmlns:a16="http://schemas.microsoft.com/office/drawing/2014/main" id="{45C4ACF2-B67A-4286-843C-7B700708A81A}"/>
            </a:ext>
          </a:extLst>
        </xdr:cNvPr>
        <xdr:cNvSpPr/>
      </xdr:nvSpPr>
      <xdr:spPr>
        <a:xfrm>
          <a:off x="7029450" y="1003862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23223</xdr:rowOff>
    </xdr:from>
    <xdr:to>
      <xdr:col>36</xdr:col>
      <xdr:colOff>165100</xdr:colOff>
      <xdr:row>62</xdr:row>
      <xdr:rowOff>124823</xdr:rowOff>
    </xdr:to>
    <xdr:sp macro="" textlink="">
      <xdr:nvSpPr>
        <xdr:cNvPr id="142" name="フローチャート: 判断 141">
          <a:extLst>
            <a:ext uri="{FF2B5EF4-FFF2-40B4-BE49-F238E27FC236}">
              <a16:creationId xmlns:a16="http://schemas.microsoft.com/office/drawing/2014/main" id="{1C48691E-B63A-4607-AC64-AB0347F1641F}"/>
            </a:ext>
          </a:extLst>
        </xdr:cNvPr>
        <xdr:cNvSpPr/>
      </xdr:nvSpPr>
      <xdr:spPr>
        <a:xfrm>
          <a:off x="6238875" y="100657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5893B45-CF66-4E75-B12F-FDBA97F62D0F}"/>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43BB128-B039-4931-938F-0EE230AFB42A}"/>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299D46A-EC30-4247-B399-FCA2F2A8416A}"/>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72FAB43-AAB8-408A-A0DA-AB3D0236091F}"/>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D896393B-5093-4461-A991-2E5E1008DB8E}"/>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117928</xdr:rowOff>
    </xdr:from>
    <xdr:to>
      <xdr:col>55</xdr:col>
      <xdr:colOff>50800</xdr:colOff>
      <xdr:row>63</xdr:row>
      <xdr:rowOff>48078</xdr:rowOff>
    </xdr:to>
    <xdr:sp macro="" textlink="">
      <xdr:nvSpPr>
        <xdr:cNvPr id="148" name="楕円 147">
          <a:extLst>
            <a:ext uri="{FF2B5EF4-FFF2-40B4-BE49-F238E27FC236}">
              <a16:creationId xmlns:a16="http://schemas.microsoft.com/office/drawing/2014/main" id="{520C2491-319E-41C3-8206-49B14199C48E}"/>
            </a:ext>
          </a:extLst>
        </xdr:cNvPr>
        <xdr:cNvSpPr/>
      </xdr:nvSpPr>
      <xdr:spPr>
        <a:xfrm>
          <a:off x="9401175" y="1016045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96355</xdr:rowOff>
    </xdr:from>
    <xdr:ext cx="469744" cy="259045"/>
    <xdr:sp macro="" textlink="">
      <xdr:nvSpPr>
        <xdr:cNvPr id="149" name="【体育館・プール】&#10;一人当たり面積該当値テキスト">
          <a:extLst>
            <a:ext uri="{FF2B5EF4-FFF2-40B4-BE49-F238E27FC236}">
              <a16:creationId xmlns:a16="http://schemas.microsoft.com/office/drawing/2014/main" id="{70AA8FD8-33D5-4C39-9F1A-9736A3F97C92}"/>
            </a:ext>
          </a:extLst>
        </xdr:cNvPr>
        <xdr:cNvSpPr txBox="1"/>
      </xdr:nvSpPr>
      <xdr:spPr>
        <a:xfrm>
          <a:off x="9467850" y="1013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115751</xdr:rowOff>
    </xdr:from>
    <xdr:to>
      <xdr:col>50</xdr:col>
      <xdr:colOff>165100</xdr:colOff>
      <xdr:row>63</xdr:row>
      <xdr:rowOff>45901</xdr:rowOff>
    </xdr:to>
    <xdr:sp macro="" textlink="">
      <xdr:nvSpPr>
        <xdr:cNvPr id="150" name="楕円 149">
          <a:extLst>
            <a:ext uri="{FF2B5EF4-FFF2-40B4-BE49-F238E27FC236}">
              <a16:creationId xmlns:a16="http://schemas.microsoft.com/office/drawing/2014/main" id="{185B689E-4B7A-4AD8-8581-996188831B0C}"/>
            </a:ext>
          </a:extLst>
        </xdr:cNvPr>
        <xdr:cNvSpPr/>
      </xdr:nvSpPr>
      <xdr:spPr>
        <a:xfrm>
          <a:off x="8639175" y="101551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166551</xdr:rowOff>
    </xdr:from>
    <xdr:to>
      <xdr:col>55</xdr:col>
      <xdr:colOff>0</xdr:colOff>
      <xdr:row>62</xdr:row>
      <xdr:rowOff>168728</xdr:rowOff>
    </xdr:to>
    <xdr:cxnSp macro="">
      <xdr:nvCxnSpPr>
        <xdr:cNvPr id="151" name="直線コネクタ 150">
          <a:extLst>
            <a:ext uri="{FF2B5EF4-FFF2-40B4-BE49-F238E27FC236}">
              <a16:creationId xmlns:a16="http://schemas.microsoft.com/office/drawing/2014/main" id="{D5AFE9E0-D0D7-48E6-A8AB-405405ED13A8}"/>
            </a:ext>
          </a:extLst>
        </xdr:cNvPr>
        <xdr:cNvCxnSpPr/>
      </xdr:nvCxnSpPr>
      <xdr:spPr>
        <a:xfrm>
          <a:off x="8686800" y="1020272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114663</xdr:rowOff>
    </xdr:from>
    <xdr:to>
      <xdr:col>46</xdr:col>
      <xdr:colOff>38100</xdr:colOff>
      <xdr:row>63</xdr:row>
      <xdr:rowOff>44813</xdr:rowOff>
    </xdr:to>
    <xdr:sp macro="" textlink="">
      <xdr:nvSpPr>
        <xdr:cNvPr id="152" name="楕円 151">
          <a:extLst>
            <a:ext uri="{FF2B5EF4-FFF2-40B4-BE49-F238E27FC236}">
              <a16:creationId xmlns:a16="http://schemas.microsoft.com/office/drawing/2014/main" id="{138991E5-DF34-4AE3-94A6-DA1283A2DC19}"/>
            </a:ext>
          </a:extLst>
        </xdr:cNvPr>
        <xdr:cNvSpPr/>
      </xdr:nvSpPr>
      <xdr:spPr>
        <a:xfrm>
          <a:off x="7839075" y="101540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165463</xdr:rowOff>
    </xdr:from>
    <xdr:to>
      <xdr:col>50</xdr:col>
      <xdr:colOff>114300</xdr:colOff>
      <xdr:row>62</xdr:row>
      <xdr:rowOff>166551</xdr:rowOff>
    </xdr:to>
    <xdr:cxnSp macro="">
      <xdr:nvCxnSpPr>
        <xdr:cNvPr id="153" name="直線コネクタ 152">
          <a:extLst>
            <a:ext uri="{FF2B5EF4-FFF2-40B4-BE49-F238E27FC236}">
              <a16:creationId xmlns:a16="http://schemas.microsoft.com/office/drawing/2014/main" id="{18F4F910-B146-4345-A114-8E5C49C0028C}"/>
            </a:ext>
          </a:extLst>
        </xdr:cNvPr>
        <xdr:cNvCxnSpPr/>
      </xdr:nvCxnSpPr>
      <xdr:spPr>
        <a:xfrm>
          <a:off x="7886700" y="10201638"/>
          <a:ext cx="8001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109220</xdr:rowOff>
    </xdr:from>
    <xdr:to>
      <xdr:col>41</xdr:col>
      <xdr:colOff>101600</xdr:colOff>
      <xdr:row>63</xdr:row>
      <xdr:rowOff>39370</xdr:rowOff>
    </xdr:to>
    <xdr:sp macro="" textlink="">
      <xdr:nvSpPr>
        <xdr:cNvPr id="154" name="楕円 153">
          <a:extLst>
            <a:ext uri="{FF2B5EF4-FFF2-40B4-BE49-F238E27FC236}">
              <a16:creationId xmlns:a16="http://schemas.microsoft.com/office/drawing/2014/main" id="{0AD66AB0-106A-42DD-AED5-327C78034C3A}"/>
            </a:ext>
          </a:extLst>
        </xdr:cNvPr>
        <xdr:cNvSpPr/>
      </xdr:nvSpPr>
      <xdr:spPr>
        <a:xfrm>
          <a:off x="7029450" y="101453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160020</xdr:rowOff>
    </xdr:from>
    <xdr:to>
      <xdr:col>45</xdr:col>
      <xdr:colOff>177800</xdr:colOff>
      <xdr:row>62</xdr:row>
      <xdr:rowOff>165463</xdr:rowOff>
    </xdr:to>
    <xdr:cxnSp macro="">
      <xdr:nvCxnSpPr>
        <xdr:cNvPr id="155" name="直線コネクタ 154">
          <a:extLst>
            <a:ext uri="{FF2B5EF4-FFF2-40B4-BE49-F238E27FC236}">
              <a16:creationId xmlns:a16="http://schemas.microsoft.com/office/drawing/2014/main" id="{DBA33A64-3FA0-4A8C-9044-86E3A528EC74}"/>
            </a:ext>
          </a:extLst>
        </xdr:cNvPr>
        <xdr:cNvCxnSpPr/>
      </xdr:nvCxnSpPr>
      <xdr:spPr>
        <a:xfrm>
          <a:off x="7077075" y="102025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108131</xdr:rowOff>
    </xdr:from>
    <xdr:to>
      <xdr:col>36</xdr:col>
      <xdr:colOff>165100</xdr:colOff>
      <xdr:row>63</xdr:row>
      <xdr:rowOff>38281</xdr:rowOff>
    </xdr:to>
    <xdr:sp macro="" textlink="">
      <xdr:nvSpPr>
        <xdr:cNvPr id="156" name="楕円 155">
          <a:extLst>
            <a:ext uri="{FF2B5EF4-FFF2-40B4-BE49-F238E27FC236}">
              <a16:creationId xmlns:a16="http://schemas.microsoft.com/office/drawing/2014/main" id="{650B924C-DF05-4DEE-B2B6-275D468F9664}"/>
            </a:ext>
          </a:extLst>
        </xdr:cNvPr>
        <xdr:cNvSpPr/>
      </xdr:nvSpPr>
      <xdr:spPr>
        <a:xfrm>
          <a:off x="6238875" y="101443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158931</xdr:rowOff>
    </xdr:from>
    <xdr:to>
      <xdr:col>41</xdr:col>
      <xdr:colOff>50800</xdr:colOff>
      <xdr:row>62</xdr:row>
      <xdr:rowOff>160020</xdr:rowOff>
    </xdr:to>
    <xdr:cxnSp macro="">
      <xdr:nvCxnSpPr>
        <xdr:cNvPr id="157" name="直線コネクタ 156">
          <a:extLst>
            <a:ext uri="{FF2B5EF4-FFF2-40B4-BE49-F238E27FC236}">
              <a16:creationId xmlns:a16="http://schemas.microsoft.com/office/drawing/2014/main" id="{883B8A4E-7514-4864-AFC6-2E063CFC6F84}"/>
            </a:ext>
          </a:extLst>
        </xdr:cNvPr>
        <xdr:cNvCxnSpPr/>
      </xdr:nvCxnSpPr>
      <xdr:spPr>
        <a:xfrm>
          <a:off x="6286500" y="10201456"/>
          <a:ext cx="790575"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158" name="n_1aveValue【体育館・プール】&#10;一人当たり面積">
          <a:extLst>
            <a:ext uri="{FF2B5EF4-FFF2-40B4-BE49-F238E27FC236}">
              <a16:creationId xmlns:a16="http://schemas.microsoft.com/office/drawing/2014/main" id="{7AD837E3-60E7-4803-9BDE-7D9D47B04E02}"/>
            </a:ext>
          </a:extLst>
        </xdr:cNvPr>
        <xdr:cNvSpPr txBox="1"/>
      </xdr:nvSpPr>
      <xdr:spPr>
        <a:xfrm>
          <a:off x="8458277" y="983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107604</xdr:rowOff>
    </xdr:from>
    <xdr:ext cx="469744" cy="259045"/>
    <xdr:sp macro="" textlink="">
      <xdr:nvSpPr>
        <xdr:cNvPr id="159" name="n_2aveValue【体育館・プール】&#10;一人当たり面積">
          <a:extLst>
            <a:ext uri="{FF2B5EF4-FFF2-40B4-BE49-F238E27FC236}">
              <a16:creationId xmlns:a16="http://schemas.microsoft.com/office/drawing/2014/main" id="{62783705-3C7B-4E16-9855-9507F7FE651E}"/>
            </a:ext>
          </a:extLst>
        </xdr:cNvPr>
        <xdr:cNvSpPr txBox="1"/>
      </xdr:nvSpPr>
      <xdr:spPr>
        <a:xfrm>
          <a:off x="7677227" y="981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117401</xdr:rowOff>
    </xdr:from>
    <xdr:ext cx="469744" cy="259045"/>
    <xdr:sp macro="" textlink="">
      <xdr:nvSpPr>
        <xdr:cNvPr id="160" name="n_3aveValue【体育館・プール】&#10;一人当たり面積">
          <a:extLst>
            <a:ext uri="{FF2B5EF4-FFF2-40B4-BE49-F238E27FC236}">
              <a16:creationId xmlns:a16="http://schemas.microsoft.com/office/drawing/2014/main" id="{1A11DE88-74E2-4300-A7C8-611B13D84FF3}"/>
            </a:ext>
          </a:extLst>
        </xdr:cNvPr>
        <xdr:cNvSpPr txBox="1"/>
      </xdr:nvSpPr>
      <xdr:spPr>
        <a:xfrm>
          <a:off x="6867602" y="983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141350</xdr:rowOff>
    </xdr:from>
    <xdr:ext cx="469744" cy="259045"/>
    <xdr:sp macro="" textlink="">
      <xdr:nvSpPr>
        <xdr:cNvPr id="161" name="n_4aveValue【体育館・プール】&#10;一人当たり面積">
          <a:extLst>
            <a:ext uri="{FF2B5EF4-FFF2-40B4-BE49-F238E27FC236}">
              <a16:creationId xmlns:a16="http://schemas.microsoft.com/office/drawing/2014/main" id="{DC1D24C9-6B78-4718-AFA5-D12BFBB51BC3}"/>
            </a:ext>
          </a:extLst>
        </xdr:cNvPr>
        <xdr:cNvSpPr txBox="1"/>
      </xdr:nvSpPr>
      <xdr:spPr>
        <a:xfrm>
          <a:off x="6067502" y="986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37028</xdr:rowOff>
    </xdr:from>
    <xdr:ext cx="469744" cy="259045"/>
    <xdr:sp macro="" textlink="">
      <xdr:nvSpPr>
        <xdr:cNvPr id="162" name="n_1mainValue【体育館・プール】&#10;一人当たり面積">
          <a:extLst>
            <a:ext uri="{FF2B5EF4-FFF2-40B4-BE49-F238E27FC236}">
              <a16:creationId xmlns:a16="http://schemas.microsoft.com/office/drawing/2014/main" id="{DD17A95D-3124-4851-A497-39F5364450CB}"/>
            </a:ext>
          </a:extLst>
        </xdr:cNvPr>
        <xdr:cNvSpPr txBox="1"/>
      </xdr:nvSpPr>
      <xdr:spPr>
        <a:xfrm>
          <a:off x="8458277" y="1023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35940</xdr:rowOff>
    </xdr:from>
    <xdr:ext cx="469744" cy="259045"/>
    <xdr:sp macro="" textlink="">
      <xdr:nvSpPr>
        <xdr:cNvPr id="163" name="n_2mainValue【体育館・プール】&#10;一人当たり面積">
          <a:extLst>
            <a:ext uri="{FF2B5EF4-FFF2-40B4-BE49-F238E27FC236}">
              <a16:creationId xmlns:a16="http://schemas.microsoft.com/office/drawing/2014/main" id="{AD859698-B603-426C-933B-B2D09BA40D94}"/>
            </a:ext>
          </a:extLst>
        </xdr:cNvPr>
        <xdr:cNvSpPr txBox="1"/>
      </xdr:nvSpPr>
      <xdr:spPr>
        <a:xfrm>
          <a:off x="7677227" y="1023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30497</xdr:rowOff>
    </xdr:from>
    <xdr:ext cx="469744" cy="259045"/>
    <xdr:sp macro="" textlink="">
      <xdr:nvSpPr>
        <xdr:cNvPr id="164" name="n_3mainValue【体育館・プール】&#10;一人当たり面積">
          <a:extLst>
            <a:ext uri="{FF2B5EF4-FFF2-40B4-BE49-F238E27FC236}">
              <a16:creationId xmlns:a16="http://schemas.microsoft.com/office/drawing/2014/main" id="{815BDF1A-782A-4652-9B3C-D854D87FFFB6}"/>
            </a:ext>
          </a:extLst>
        </xdr:cNvPr>
        <xdr:cNvSpPr txBox="1"/>
      </xdr:nvSpPr>
      <xdr:spPr>
        <a:xfrm>
          <a:off x="6867602"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29408</xdr:rowOff>
    </xdr:from>
    <xdr:ext cx="469744" cy="259045"/>
    <xdr:sp macro="" textlink="">
      <xdr:nvSpPr>
        <xdr:cNvPr id="165" name="n_4mainValue【体育館・プール】&#10;一人当たり面積">
          <a:extLst>
            <a:ext uri="{FF2B5EF4-FFF2-40B4-BE49-F238E27FC236}">
              <a16:creationId xmlns:a16="http://schemas.microsoft.com/office/drawing/2014/main" id="{25E3E758-2C38-4D90-B822-CA8F81DDB3F2}"/>
            </a:ext>
          </a:extLst>
        </xdr:cNvPr>
        <xdr:cNvSpPr txBox="1"/>
      </xdr:nvSpPr>
      <xdr:spPr>
        <a:xfrm>
          <a:off x="6067502" y="1022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4994C913-11A3-4DFA-8984-DCBA0239D402}"/>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3FB52921-1C1A-4F27-8156-D893BE4EC140}"/>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2378164-8F75-4C2F-AB85-A6F5B942B9E6}"/>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D90E0C73-FA4E-4552-B521-B4184DD8E09E}"/>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8915E0FC-E997-42DF-8C47-4825FA093C7D}"/>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16AA4F8C-D4B0-412C-9CE2-EF3D937BBADD}"/>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40A2ED52-F88C-4261-AD56-DD7E208DF926}"/>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818B3656-7CDD-45A6-9C52-4F3D337180E0}"/>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8EF09A8D-B46A-4069-8F28-4E1EC4B4AD27}"/>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1C69561C-C1B4-4168-9A06-D2A1A53057AF}"/>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A315DF0A-0810-4E81-99CE-82D838A39EFF}"/>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07BF001E-CA33-400E-A5B1-1DC2D32A8B9A}"/>
            </a:ext>
          </a:extLst>
        </xdr:cNvPr>
        <xdr:cNvCxnSpPr/>
      </xdr:nvCxnSpPr>
      <xdr:spPr>
        <a:xfrm>
          <a:off x="6858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5286F459-91E0-4A27-ADB1-104C8E262FF8}"/>
            </a:ext>
          </a:extLst>
        </xdr:cNvPr>
        <xdr:cNvSpPr txBox="1"/>
      </xdr:nvSpPr>
      <xdr:spPr>
        <a:xfrm>
          <a:off x="2789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5D68FDF3-BDE0-4518-9A83-1317E0E609AD}"/>
            </a:ext>
          </a:extLst>
        </xdr:cNvPr>
        <xdr:cNvCxnSpPr/>
      </xdr:nvCxnSpPr>
      <xdr:spPr>
        <a:xfrm>
          <a:off x="6858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6420D8CC-5844-49D0-8361-2C374C793B7B}"/>
            </a:ext>
          </a:extLst>
        </xdr:cNvPr>
        <xdr:cNvSpPr txBox="1"/>
      </xdr:nvSpPr>
      <xdr:spPr>
        <a:xfrm>
          <a:off x="339891"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2831E0A4-5D1E-4752-97F9-E53DCE16132E}"/>
            </a:ext>
          </a:extLst>
        </xdr:cNvPr>
        <xdr:cNvCxnSpPr/>
      </xdr:nvCxnSpPr>
      <xdr:spPr>
        <a:xfrm>
          <a:off x="6858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034E09FE-684C-44B4-8D8F-AAB5C7461E7B}"/>
            </a:ext>
          </a:extLst>
        </xdr:cNvPr>
        <xdr:cNvSpPr txBox="1"/>
      </xdr:nvSpPr>
      <xdr:spPr>
        <a:xfrm>
          <a:off x="339891"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AFD8F47B-85CC-45B5-A4F0-200447B127A7}"/>
            </a:ext>
          </a:extLst>
        </xdr:cNvPr>
        <xdr:cNvCxnSpPr/>
      </xdr:nvCxnSpPr>
      <xdr:spPr>
        <a:xfrm>
          <a:off x="6858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462CA638-3928-4986-A060-52FAA0709AB2}"/>
            </a:ext>
          </a:extLst>
        </xdr:cNvPr>
        <xdr:cNvSpPr txBox="1"/>
      </xdr:nvSpPr>
      <xdr:spPr>
        <a:xfrm>
          <a:off x="339891"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DA825211-88A9-4EAF-89AE-CE9EDF06EF1E}"/>
            </a:ext>
          </a:extLst>
        </xdr:cNvPr>
        <xdr:cNvCxnSpPr/>
      </xdr:nvCxnSpPr>
      <xdr:spPr>
        <a:xfrm>
          <a:off x="6858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942DDA45-98D7-41AD-9863-DF6B8951DD0B}"/>
            </a:ext>
          </a:extLst>
        </xdr:cNvPr>
        <xdr:cNvSpPr txBox="1"/>
      </xdr:nvSpPr>
      <xdr:spPr>
        <a:xfrm>
          <a:off x="339891"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3B9C912D-64D6-407C-8F9B-9E69A3D8EB97}"/>
            </a:ext>
          </a:extLst>
        </xdr:cNvPr>
        <xdr:cNvCxnSpPr/>
      </xdr:nvCxnSpPr>
      <xdr:spPr>
        <a:xfrm>
          <a:off x="6858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DBC7E528-C673-48C7-9CC0-0A029F763DE4}"/>
            </a:ext>
          </a:extLst>
        </xdr:cNvPr>
        <xdr:cNvSpPr txBox="1"/>
      </xdr:nvSpPr>
      <xdr:spPr>
        <a:xfrm>
          <a:off x="3881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293986FB-6074-4D7E-B76C-F0A0F210FD22}"/>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8DDE6F5D-658C-4B83-859E-4CD558F5BDB2}"/>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158931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B5753264-DC62-472A-8041-F231D3A34B09}"/>
            </a:ext>
          </a:extLst>
        </xdr:cNvPr>
        <xdr:cNvCxnSpPr/>
      </xdr:nvCxnSpPr>
      <xdr:spPr>
        <a:xfrm flipV="1">
          <a:off x="4180840" y="12630331"/>
          <a:ext cx="0" cy="145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3462D1D4-ECB7-454A-93B2-17DA52E7A6CF}"/>
            </a:ext>
          </a:extLst>
        </xdr:cNvPr>
        <xdr:cNvSpPr txBox="1"/>
      </xdr:nvSpPr>
      <xdr:spPr>
        <a:xfrm>
          <a:off x="42195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35272FC9-A65D-47BE-916F-EF53A11FD267}"/>
            </a:ext>
          </a:extLst>
        </xdr:cNvPr>
        <xdr:cNvCxnSpPr/>
      </xdr:nvCxnSpPr>
      <xdr:spPr>
        <a:xfrm>
          <a:off x="4105275"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105608</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3AEC59BA-D77D-43B1-8343-FCDBDAE5358C}"/>
            </a:ext>
          </a:extLst>
        </xdr:cNvPr>
        <xdr:cNvSpPr txBox="1"/>
      </xdr:nvSpPr>
      <xdr:spPr>
        <a:xfrm>
          <a:off x="4219575" y="12408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158931</xdr:rowOff>
    </xdr:from>
    <xdr:to>
      <xdr:col>24</xdr:col>
      <xdr:colOff>152400</xdr:colOff>
      <xdr:row>77</xdr:row>
      <xdr:rowOff>158931</xdr:rowOff>
    </xdr:to>
    <xdr:cxnSp macro="">
      <xdr:nvCxnSpPr>
        <xdr:cNvPr id="195" name="直線コネクタ 194">
          <a:extLst>
            <a:ext uri="{FF2B5EF4-FFF2-40B4-BE49-F238E27FC236}">
              <a16:creationId xmlns:a16="http://schemas.microsoft.com/office/drawing/2014/main" id="{D2A13FC6-F013-483B-B3B4-EDB213787D80}"/>
            </a:ext>
          </a:extLst>
        </xdr:cNvPr>
        <xdr:cNvCxnSpPr/>
      </xdr:nvCxnSpPr>
      <xdr:spPr>
        <a:xfrm>
          <a:off x="4105275" y="126303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158766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9BCB157C-F57D-40E8-A163-912CF8AF1287}"/>
            </a:ext>
          </a:extLst>
        </xdr:cNvPr>
        <xdr:cNvSpPr txBox="1"/>
      </xdr:nvSpPr>
      <xdr:spPr>
        <a:xfrm>
          <a:off x="4219575" y="13277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197" name="フローチャート: 判断 196">
          <a:extLst>
            <a:ext uri="{FF2B5EF4-FFF2-40B4-BE49-F238E27FC236}">
              <a16:creationId xmlns:a16="http://schemas.microsoft.com/office/drawing/2014/main" id="{C4D8149D-69E1-4B0D-A40C-DE8A290840D1}"/>
            </a:ext>
          </a:extLst>
        </xdr:cNvPr>
        <xdr:cNvSpPr/>
      </xdr:nvSpPr>
      <xdr:spPr>
        <a:xfrm>
          <a:off x="4124325" y="13413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198" name="フローチャート: 判断 197">
          <a:extLst>
            <a:ext uri="{FF2B5EF4-FFF2-40B4-BE49-F238E27FC236}">
              <a16:creationId xmlns:a16="http://schemas.microsoft.com/office/drawing/2014/main" id="{C7996A11-ECD9-4498-B40D-67A02079F1D3}"/>
            </a:ext>
          </a:extLst>
        </xdr:cNvPr>
        <xdr:cNvSpPr/>
      </xdr:nvSpPr>
      <xdr:spPr>
        <a:xfrm>
          <a:off x="3381375" y="133828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28121</xdr:rowOff>
    </xdr:from>
    <xdr:to>
      <xdr:col>15</xdr:col>
      <xdr:colOff>101600</xdr:colOff>
      <xdr:row>82</xdr:row>
      <xdr:rowOff>129721</xdr:rowOff>
    </xdr:to>
    <xdr:sp macro="" textlink="">
      <xdr:nvSpPr>
        <xdr:cNvPr id="199" name="フローチャート: 判断 198">
          <a:extLst>
            <a:ext uri="{FF2B5EF4-FFF2-40B4-BE49-F238E27FC236}">
              <a16:creationId xmlns:a16="http://schemas.microsoft.com/office/drawing/2014/main" id="{FCC9DEF9-38F8-4406-913E-6D4E2F88057E}"/>
            </a:ext>
          </a:extLst>
        </xdr:cNvPr>
        <xdr:cNvSpPr/>
      </xdr:nvSpPr>
      <xdr:spPr>
        <a:xfrm>
          <a:off x="2571750" y="133091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108131</xdr:rowOff>
    </xdr:from>
    <xdr:to>
      <xdr:col>10</xdr:col>
      <xdr:colOff>165100</xdr:colOff>
      <xdr:row>83</xdr:row>
      <xdr:rowOff>38281</xdr:rowOff>
    </xdr:to>
    <xdr:sp macro="" textlink="">
      <xdr:nvSpPr>
        <xdr:cNvPr id="200" name="フローチャート: 判断 199">
          <a:extLst>
            <a:ext uri="{FF2B5EF4-FFF2-40B4-BE49-F238E27FC236}">
              <a16:creationId xmlns:a16="http://schemas.microsoft.com/office/drawing/2014/main" id="{91CC4D4E-CE85-4A63-BFC9-2A7CD314CEA1}"/>
            </a:ext>
          </a:extLst>
        </xdr:cNvPr>
        <xdr:cNvSpPr/>
      </xdr:nvSpPr>
      <xdr:spPr>
        <a:xfrm>
          <a:off x="1781175" y="133828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54248</xdr:rowOff>
    </xdr:from>
    <xdr:to>
      <xdr:col>6</xdr:col>
      <xdr:colOff>38100</xdr:colOff>
      <xdr:row>82</xdr:row>
      <xdr:rowOff>155848</xdr:rowOff>
    </xdr:to>
    <xdr:sp macro="" textlink="">
      <xdr:nvSpPr>
        <xdr:cNvPr id="201" name="フローチャート: 判断 200">
          <a:extLst>
            <a:ext uri="{FF2B5EF4-FFF2-40B4-BE49-F238E27FC236}">
              <a16:creationId xmlns:a16="http://schemas.microsoft.com/office/drawing/2014/main" id="{CF86360D-2D72-46EB-A66E-9863B0EB4468}"/>
            </a:ext>
          </a:extLst>
        </xdr:cNvPr>
        <xdr:cNvSpPr/>
      </xdr:nvSpPr>
      <xdr:spPr>
        <a:xfrm>
          <a:off x="981075" y="1333209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2833426-212A-4DF6-A589-DEEA3B885426}"/>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2E4C05FB-3F8E-417D-861F-EF223E597159}"/>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5FFE9D75-97E4-4ADF-B858-4EDD1052FEA3}"/>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C286F20F-56C9-46B2-A68F-19DF7A994482}"/>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F22E633C-DD81-49B7-B250-07103E16D92C}"/>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8527</xdr:rowOff>
    </xdr:from>
    <xdr:to>
      <xdr:col>24</xdr:col>
      <xdr:colOff>114300</xdr:colOff>
      <xdr:row>83</xdr:row>
      <xdr:rowOff>110127</xdr:rowOff>
    </xdr:to>
    <xdr:sp macro="" textlink="">
      <xdr:nvSpPr>
        <xdr:cNvPr id="207" name="楕円 206">
          <a:extLst>
            <a:ext uri="{FF2B5EF4-FFF2-40B4-BE49-F238E27FC236}">
              <a16:creationId xmlns:a16="http://schemas.microsoft.com/office/drawing/2014/main" id="{BBA6D380-6AB4-4839-AD93-C005182CF16D}"/>
            </a:ext>
          </a:extLst>
        </xdr:cNvPr>
        <xdr:cNvSpPr/>
      </xdr:nvSpPr>
      <xdr:spPr>
        <a:xfrm>
          <a:off x="4124325" y="134514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158404</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EAD91214-FD05-49AD-BC3C-DAF7072472CD}"/>
            </a:ext>
          </a:extLst>
        </xdr:cNvPr>
        <xdr:cNvSpPr txBox="1"/>
      </xdr:nvSpPr>
      <xdr:spPr>
        <a:xfrm>
          <a:off x="4219575" y="13439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60779</xdr:rowOff>
    </xdr:from>
    <xdr:to>
      <xdr:col>20</xdr:col>
      <xdr:colOff>38100</xdr:colOff>
      <xdr:row>83</xdr:row>
      <xdr:rowOff>162379</xdr:rowOff>
    </xdr:to>
    <xdr:sp macro="" textlink="">
      <xdr:nvSpPr>
        <xdr:cNvPr id="209" name="楕円 208">
          <a:extLst>
            <a:ext uri="{FF2B5EF4-FFF2-40B4-BE49-F238E27FC236}">
              <a16:creationId xmlns:a16="http://schemas.microsoft.com/office/drawing/2014/main" id="{CDC1BDE2-11F6-411E-AF1A-5A44029E0A68}"/>
            </a:ext>
          </a:extLst>
        </xdr:cNvPr>
        <xdr:cNvSpPr/>
      </xdr:nvSpPr>
      <xdr:spPr>
        <a:xfrm>
          <a:off x="3381375" y="135037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59327</xdr:rowOff>
    </xdr:from>
    <xdr:to>
      <xdr:col>24</xdr:col>
      <xdr:colOff>63500</xdr:colOff>
      <xdr:row>83</xdr:row>
      <xdr:rowOff>111579</xdr:rowOff>
    </xdr:to>
    <xdr:cxnSp macro="">
      <xdr:nvCxnSpPr>
        <xdr:cNvPr id="210" name="直線コネクタ 209">
          <a:extLst>
            <a:ext uri="{FF2B5EF4-FFF2-40B4-BE49-F238E27FC236}">
              <a16:creationId xmlns:a16="http://schemas.microsoft.com/office/drawing/2014/main" id="{F7F0C576-A957-47A6-B82F-14CF505FC469}"/>
            </a:ext>
          </a:extLst>
        </xdr:cNvPr>
        <xdr:cNvCxnSpPr/>
      </xdr:nvCxnSpPr>
      <xdr:spPr>
        <a:xfrm flipV="1">
          <a:off x="3429000" y="13499102"/>
          <a:ext cx="752475"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26488</xdr:rowOff>
    </xdr:from>
    <xdr:to>
      <xdr:col>15</xdr:col>
      <xdr:colOff>101600</xdr:colOff>
      <xdr:row>83</xdr:row>
      <xdr:rowOff>128088</xdr:rowOff>
    </xdr:to>
    <xdr:sp macro="" textlink="">
      <xdr:nvSpPr>
        <xdr:cNvPr id="211" name="楕円 210">
          <a:extLst>
            <a:ext uri="{FF2B5EF4-FFF2-40B4-BE49-F238E27FC236}">
              <a16:creationId xmlns:a16="http://schemas.microsoft.com/office/drawing/2014/main" id="{1BB84D25-1CB6-4026-AF55-22E0A0564CAC}"/>
            </a:ext>
          </a:extLst>
        </xdr:cNvPr>
        <xdr:cNvSpPr/>
      </xdr:nvSpPr>
      <xdr:spPr>
        <a:xfrm>
          <a:off x="2571750" y="134694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77288</xdr:rowOff>
    </xdr:from>
    <xdr:to>
      <xdr:col>19</xdr:col>
      <xdr:colOff>177800</xdr:colOff>
      <xdr:row>83</xdr:row>
      <xdr:rowOff>111579</xdr:rowOff>
    </xdr:to>
    <xdr:cxnSp macro="">
      <xdr:nvCxnSpPr>
        <xdr:cNvPr id="212" name="直線コネクタ 211">
          <a:extLst>
            <a:ext uri="{FF2B5EF4-FFF2-40B4-BE49-F238E27FC236}">
              <a16:creationId xmlns:a16="http://schemas.microsoft.com/office/drawing/2014/main" id="{803E9692-0DE0-4C33-A778-788F2931CC89}"/>
            </a:ext>
          </a:extLst>
        </xdr:cNvPr>
        <xdr:cNvCxnSpPr/>
      </xdr:nvCxnSpPr>
      <xdr:spPr>
        <a:xfrm>
          <a:off x="2619375" y="13517063"/>
          <a:ext cx="80962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148952</xdr:rowOff>
    </xdr:from>
    <xdr:to>
      <xdr:col>10</xdr:col>
      <xdr:colOff>165100</xdr:colOff>
      <xdr:row>86</xdr:row>
      <xdr:rowOff>79102</xdr:rowOff>
    </xdr:to>
    <xdr:sp macro="" textlink="">
      <xdr:nvSpPr>
        <xdr:cNvPr id="213" name="楕円 212">
          <a:extLst>
            <a:ext uri="{FF2B5EF4-FFF2-40B4-BE49-F238E27FC236}">
              <a16:creationId xmlns:a16="http://schemas.microsoft.com/office/drawing/2014/main" id="{13BEBBAA-C2F4-454A-9A1E-8D580DA22B42}"/>
            </a:ext>
          </a:extLst>
        </xdr:cNvPr>
        <xdr:cNvSpPr/>
      </xdr:nvSpPr>
      <xdr:spPr>
        <a:xfrm>
          <a:off x="1781175" y="139094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77288</xdr:rowOff>
    </xdr:from>
    <xdr:to>
      <xdr:col>15</xdr:col>
      <xdr:colOff>50800</xdr:colOff>
      <xdr:row>86</xdr:row>
      <xdr:rowOff>28302</xdr:rowOff>
    </xdr:to>
    <xdr:cxnSp macro="">
      <xdr:nvCxnSpPr>
        <xdr:cNvPr id="214" name="直線コネクタ 213">
          <a:extLst>
            <a:ext uri="{FF2B5EF4-FFF2-40B4-BE49-F238E27FC236}">
              <a16:creationId xmlns:a16="http://schemas.microsoft.com/office/drawing/2014/main" id="{EEE764E2-D333-489F-9D56-30180CD2D351}"/>
            </a:ext>
          </a:extLst>
        </xdr:cNvPr>
        <xdr:cNvCxnSpPr/>
      </xdr:nvCxnSpPr>
      <xdr:spPr>
        <a:xfrm flipV="1">
          <a:off x="1828800" y="13517063"/>
          <a:ext cx="790575" cy="43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117929</xdr:rowOff>
    </xdr:from>
    <xdr:to>
      <xdr:col>6</xdr:col>
      <xdr:colOff>38100</xdr:colOff>
      <xdr:row>86</xdr:row>
      <xdr:rowOff>48079</xdr:rowOff>
    </xdr:to>
    <xdr:sp macro="" textlink="">
      <xdr:nvSpPr>
        <xdr:cNvPr id="215" name="楕円 214">
          <a:extLst>
            <a:ext uri="{FF2B5EF4-FFF2-40B4-BE49-F238E27FC236}">
              <a16:creationId xmlns:a16="http://schemas.microsoft.com/office/drawing/2014/main" id="{5E5B023B-70E9-4071-8CC9-4F71BB411CC7}"/>
            </a:ext>
          </a:extLst>
        </xdr:cNvPr>
        <xdr:cNvSpPr/>
      </xdr:nvSpPr>
      <xdr:spPr>
        <a:xfrm>
          <a:off x="981075" y="1388472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168729</xdr:rowOff>
    </xdr:from>
    <xdr:to>
      <xdr:col>10</xdr:col>
      <xdr:colOff>114300</xdr:colOff>
      <xdr:row>86</xdr:row>
      <xdr:rowOff>28302</xdr:rowOff>
    </xdr:to>
    <xdr:cxnSp macro="">
      <xdr:nvCxnSpPr>
        <xdr:cNvPr id="216" name="直線コネクタ 215">
          <a:extLst>
            <a:ext uri="{FF2B5EF4-FFF2-40B4-BE49-F238E27FC236}">
              <a16:creationId xmlns:a16="http://schemas.microsoft.com/office/drawing/2014/main" id="{9130EBC8-B465-4511-9FDA-B833D95F6A94}"/>
            </a:ext>
          </a:extLst>
        </xdr:cNvPr>
        <xdr:cNvCxnSpPr/>
      </xdr:nvCxnSpPr>
      <xdr:spPr>
        <a:xfrm>
          <a:off x="1028700" y="13922829"/>
          <a:ext cx="800100" cy="3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217" name="n_1aveValue【福祉施設】&#10;有形固定資産減価償却率">
          <a:extLst>
            <a:ext uri="{FF2B5EF4-FFF2-40B4-BE49-F238E27FC236}">
              <a16:creationId xmlns:a16="http://schemas.microsoft.com/office/drawing/2014/main" id="{E4197BA6-26EF-4271-A9A9-6DE56B111D5D}"/>
            </a:ext>
          </a:extLst>
        </xdr:cNvPr>
        <xdr:cNvSpPr txBox="1"/>
      </xdr:nvSpPr>
      <xdr:spPr>
        <a:xfrm>
          <a:off x="3239144" y="1317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146248</xdr:rowOff>
    </xdr:from>
    <xdr:ext cx="405111" cy="259045"/>
    <xdr:sp macro="" textlink="">
      <xdr:nvSpPr>
        <xdr:cNvPr id="218" name="n_2aveValue【福祉施設】&#10;有形固定資産減価償却率">
          <a:extLst>
            <a:ext uri="{FF2B5EF4-FFF2-40B4-BE49-F238E27FC236}">
              <a16:creationId xmlns:a16="http://schemas.microsoft.com/office/drawing/2014/main" id="{93C74785-5550-4554-89EF-6A2B4171E092}"/>
            </a:ext>
          </a:extLst>
        </xdr:cNvPr>
        <xdr:cNvSpPr txBox="1"/>
      </xdr:nvSpPr>
      <xdr:spPr>
        <a:xfrm>
          <a:off x="2439044" y="1309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54808</xdr:rowOff>
    </xdr:from>
    <xdr:ext cx="405111" cy="259045"/>
    <xdr:sp macro="" textlink="">
      <xdr:nvSpPr>
        <xdr:cNvPr id="219" name="n_3aveValue【福祉施設】&#10;有形固定資産減価償却率">
          <a:extLst>
            <a:ext uri="{FF2B5EF4-FFF2-40B4-BE49-F238E27FC236}">
              <a16:creationId xmlns:a16="http://schemas.microsoft.com/office/drawing/2014/main" id="{149A66C4-2781-45BD-9808-90272590EA1F}"/>
            </a:ext>
          </a:extLst>
        </xdr:cNvPr>
        <xdr:cNvSpPr txBox="1"/>
      </xdr:nvSpPr>
      <xdr:spPr>
        <a:xfrm>
          <a:off x="1648469" y="1317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925</xdr:rowOff>
    </xdr:from>
    <xdr:ext cx="405111" cy="259045"/>
    <xdr:sp macro="" textlink="">
      <xdr:nvSpPr>
        <xdr:cNvPr id="220" name="n_4aveValue【福祉施設】&#10;有形固定資産減価償却率">
          <a:extLst>
            <a:ext uri="{FF2B5EF4-FFF2-40B4-BE49-F238E27FC236}">
              <a16:creationId xmlns:a16="http://schemas.microsoft.com/office/drawing/2014/main" id="{2FA603E7-E7D2-4B72-8212-7BF54262FDED}"/>
            </a:ext>
          </a:extLst>
        </xdr:cNvPr>
        <xdr:cNvSpPr txBox="1"/>
      </xdr:nvSpPr>
      <xdr:spPr>
        <a:xfrm>
          <a:off x="848369" y="1311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153506</xdr:rowOff>
    </xdr:from>
    <xdr:ext cx="405111" cy="259045"/>
    <xdr:sp macro="" textlink="">
      <xdr:nvSpPr>
        <xdr:cNvPr id="221" name="n_1mainValue【福祉施設】&#10;有形固定資産減価償却率">
          <a:extLst>
            <a:ext uri="{FF2B5EF4-FFF2-40B4-BE49-F238E27FC236}">
              <a16:creationId xmlns:a16="http://schemas.microsoft.com/office/drawing/2014/main" id="{60EA7DA6-2EBD-4D0F-B39A-E138F4038C2E}"/>
            </a:ext>
          </a:extLst>
        </xdr:cNvPr>
        <xdr:cNvSpPr txBox="1"/>
      </xdr:nvSpPr>
      <xdr:spPr>
        <a:xfrm>
          <a:off x="3239144" y="13593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222" name="n_2mainValue【福祉施設】&#10;有形固定資産減価償却率">
          <a:extLst>
            <a:ext uri="{FF2B5EF4-FFF2-40B4-BE49-F238E27FC236}">
              <a16:creationId xmlns:a16="http://schemas.microsoft.com/office/drawing/2014/main" id="{4A9B56C2-0594-4C2F-9C2D-A30B79AF49D8}"/>
            </a:ext>
          </a:extLst>
        </xdr:cNvPr>
        <xdr:cNvSpPr txBox="1"/>
      </xdr:nvSpPr>
      <xdr:spPr>
        <a:xfrm>
          <a:off x="2439044" y="13562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70229</xdr:rowOff>
    </xdr:from>
    <xdr:ext cx="405111" cy="259045"/>
    <xdr:sp macro="" textlink="">
      <xdr:nvSpPr>
        <xdr:cNvPr id="223" name="n_3mainValue【福祉施設】&#10;有形固定資産減価償却率">
          <a:extLst>
            <a:ext uri="{FF2B5EF4-FFF2-40B4-BE49-F238E27FC236}">
              <a16:creationId xmlns:a16="http://schemas.microsoft.com/office/drawing/2014/main" id="{BF433824-92B5-4046-89B2-FEB26C968E0E}"/>
            </a:ext>
          </a:extLst>
        </xdr:cNvPr>
        <xdr:cNvSpPr txBox="1"/>
      </xdr:nvSpPr>
      <xdr:spPr>
        <a:xfrm>
          <a:off x="1648469" y="1399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39206</xdr:rowOff>
    </xdr:from>
    <xdr:ext cx="405111" cy="259045"/>
    <xdr:sp macro="" textlink="">
      <xdr:nvSpPr>
        <xdr:cNvPr id="224" name="n_4mainValue【福祉施設】&#10;有形固定資産減価償却率">
          <a:extLst>
            <a:ext uri="{FF2B5EF4-FFF2-40B4-BE49-F238E27FC236}">
              <a16:creationId xmlns:a16="http://schemas.microsoft.com/office/drawing/2014/main" id="{8512CC24-D86A-4B4E-8581-3137B2DCAE2C}"/>
            </a:ext>
          </a:extLst>
        </xdr:cNvPr>
        <xdr:cNvSpPr txBox="1"/>
      </xdr:nvSpPr>
      <xdr:spPr>
        <a:xfrm>
          <a:off x="848369" y="13964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8935EE26-ECA3-43A7-AD87-63CA65CA59AE}"/>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8A6322D3-8384-44CB-ACFB-45DE28E8FB71}"/>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BC166D25-94D1-4E3B-8683-57BB0E20F430}"/>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A2C61480-BF6A-442F-94EF-3FFDD83B71C2}"/>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D0DA23AA-9B32-4870-A626-7481BD421795}"/>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A3BCDDBC-EBC5-49E5-8E11-642DBAAD294E}"/>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274DF729-B9B9-4331-BD7B-1FB1B01B6BFE}"/>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DD75DC54-CD58-4597-8D88-2AA39BB377F0}"/>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A8126E99-1CAA-4AB8-B31F-C0CB3F208A59}"/>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739EFEC2-7206-4A6F-ACDA-5C2BCA90761B}"/>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A1CAAD9E-B5A8-4943-89A2-AAC2BCFB830C}"/>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3F4FCAD6-B922-43C6-829C-F28272AFC8B3}"/>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D82648CD-29A1-492E-973F-75BA693EAFA5}"/>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215959BD-94B3-41BF-A4AE-447E8E106199}"/>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A70B300B-8478-4093-A09C-DDFD953640C5}"/>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3D0C4034-2AA5-469B-86CE-D9191ABA3989}"/>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491BD7E2-6D11-4AFA-A427-0AF8C947B5E5}"/>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F1353560-4147-4271-98D3-7B98A863FB76}"/>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5CBDB3D1-1BA4-4B33-A0D5-8A0CD6A3B976}"/>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545ED507-7EA5-40BD-B667-808A7155C7E5}"/>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BD279600-867A-439D-8A03-6E72F455D596}"/>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1524</xdr:rowOff>
    </xdr:to>
    <xdr:cxnSp macro="">
      <xdr:nvCxnSpPr>
        <xdr:cNvPr id="246" name="直線コネクタ 245">
          <a:extLst>
            <a:ext uri="{FF2B5EF4-FFF2-40B4-BE49-F238E27FC236}">
              <a16:creationId xmlns:a16="http://schemas.microsoft.com/office/drawing/2014/main" id="{30512B37-5766-4FD7-9BFF-FC9E33FD67E3}"/>
            </a:ext>
          </a:extLst>
        </xdr:cNvPr>
        <xdr:cNvCxnSpPr/>
      </xdr:nvCxnSpPr>
      <xdr:spPr>
        <a:xfrm flipV="1">
          <a:off x="9429115" y="12751436"/>
          <a:ext cx="0" cy="117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7" name="【福祉施設】&#10;一人当たり面積最小値テキスト">
          <a:extLst>
            <a:ext uri="{FF2B5EF4-FFF2-40B4-BE49-F238E27FC236}">
              <a16:creationId xmlns:a16="http://schemas.microsoft.com/office/drawing/2014/main" id="{43BEBDDB-8901-41D0-9E8F-5B67A68B808C}"/>
            </a:ext>
          </a:extLst>
        </xdr:cNvPr>
        <xdr:cNvSpPr txBox="1"/>
      </xdr:nvSpPr>
      <xdr:spPr>
        <a:xfrm>
          <a:off x="9467850" y="1393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8" name="直線コネクタ 247">
          <a:extLst>
            <a:ext uri="{FF2B5EF4-FFF2-40B4-BE49-F238E27FC236}">
              <a16:creationId xmlns:a16="http://schemas.microsoft.com/office/drawing/2014/main" id="{E6CA1DDF-7A5B-488B-9DC2-027F5D7E7084}"/>
            </a:ext>
          </a:extLst>
        </xdr:cNvPr>
        <xdr:cNvCxnSpPr/>
      </xdr:nvCxnSpPr>
      <xdr:spPr>
        <a:xfrm>
          <a:off x="9363075" y="139270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49" name="【福祉施設】&#10;一人当たり面積最大値テキスト">
          <a:extLst>
            <a:ext uri="{FF2B5EF4-FFF2-40B4-BE49-F238E27FC236}">
              <a16:creationId xmlns:a16="http://schemas.microsoft.com/office/drawing/2014/main" id="{12BEB6F8-876C-49DC-A2EF-EDD292E3EF8B}"/>
            </a:ext>
          </a:extLst>
        </xdr:cNvPr>
        <xdr:cNvSpPr txBox="1"/>
      </xdr:nvSpPr>
      <xdr:spPr>
        <a:xfrm>
          <a:off x="9467850" y="1253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50" name="直線コネクタ 249">
          <a:extLst>
            <a:ext uri="{FF2B5EF4-FFF2-40B4-BE49-F238E27FC236}">
              <a16:creationId xmlns:a16="http://schemas.microsoft.com/office/drawing/2014/main" id="{9743C0B9-7220-4A06-B361-B91A6720C03E}"/>
            </a:ext>
          </a:extLst>
        </xdr:cNvPr>
        <xdr:cNvCxnSpPr/>
      </xdr:nvCxnSpPr>
      <xdr:spPr>
        <a:xfrm>
          <a:off x="9363075" y="127514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113047</xdr:rowOff>
    </xdr:from>
    <xdr:ext cx="469744" cy="259045"/>
    <xdr:sp macro="" textlink="">
      <xdr:nvSpPr>
        <xdr:cNvPr id="251" name="【福祉施設】&#10;一人当たり面積平均値テキスト">
          <a:extLst>
            <a:ext uri="{FF2B5EF4-FFF2-40B4-BE49-F238E27FC236}">
              <a16:creationId xmlns:a16="http://schemas.microsoft.com/office/drawing/2014/main" id="{A7B2B548-3BB7-46B3-BCB2-993DC33E328D}"/>
            </a:ext>
          </a:extLst>
        </xdr:cNvPr>
        <xdr:cNvSpPr txBox="1"/>
      </xdr:nvSpPr>
      <xdr:spPr>
        <a:xfrm>
          <a:off x="9467850" y="13390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252" name="フローチャート: 判断 251">
          <a:extLst>
            <a:ext uri="{FF2B5EF4-FFF2-40B4-BE49-F238E27FC236}">
              <a16:creationId xmlns:a16="http://schemas.microsoft.com/office/drawing/2014/main" id="{32A77630-0F59-45BB-85FA-8A0773714A98}"/>
            </a:ext>
          </a:extLst>
        </xdr:cNvPr>
        <xdr:cNvSpPr/>
      </xdr:nvSpPr>
      <xdr:spPr>
        <a:xfrm>
          <a:off x="9401175" y="1352677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65024</xdr:rowOff>
    </xdr:from>
    <xdr:to>
      <xdr:col>50</xdr:col>
      <xdr:colOff>165100</xdr:colOff>
      <xdr:row>83</xdr:row>
      <xdr:rowOff>166624</xdr:rowOff>
    </xdr:to>
    <xdr:sp macro="" textlink="">
      <xdr:nvSpPr>
        <xdr:cNvPr id="253" name="フローチャート: 判断 252">
          <a:extLst>
            <a:ext uri="{FF2B5EF4-FFF2-40B4-BE49-F238E27FC236}">
              <a16:creationId xmlns:a16="http://schemas.microsoft.com/office/drawing/2014/main" id="{20641E91-E2F5-4AE6-B59B-69BEC2864A3E}"/>
            </a:ext>
          </a:extLst>
        </xdr:cNvPr>
        <xdr:cNvSpPr/>
      </xdr:nvSpPr>
      <xdr:spPr>
        <a:xfrm>
          <a:off x="8639175" y="135079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94742</xdr:rowOff>
    </xdr:from>
    <xdr:to>
      <xdr:col>46</xdr:col>
      <xdr:colOff>38100</xdr:colOff>
      <xdr:row>84</xdr:row>
      <xdr:rowOff>24892</xdr:rowOff>
    </xdr:to>
    <xdr:sp macro="" textlink="">
      <xdr:nvSpPr>
        <xdr:cNvPr id="254" name="フローチャート: 判断 253">
          <a:extLst>
            <a:ext uri="{FF2B5EF4-FFF2-40B4-BE49-F238E27FC236}">
              <a16:creationId xmlns:a16="http://schemas.microsoft.com/office/drawing/2014/main" id="{7CA7819B-5F19-485E-AED8-648A4CB0DC64}"/>
            </a:ext>
          </a:extLst>
        </xdr:cNvPr>
        <xdr:cNvSpPr/>
      </xdr:nvSpPr>
      <xdr:spPr>
        <a:xfrm>
          <a:off x="7839075" y="135345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255" name="フローチャート: 判断 254">
          <a:extLst>
            <a:ext uri="{FF2B5EF4-FFF2-40B4-BE49-F238E27FC236}">
              <a16:creationId xmlns:a16="http://schemas.microsoft.com/office/drawing/2014/main" id="{2A108FBD-723C-4BFE-B8D2-9EF2E9111ABE}"/>
            </a:ext>
          </a:extLst>
        </xdr:cNvPr>
        <xdr:cNvSpPr/>
      </xdr:nvSpPr>
      <xdr:spPr>
        <a:xfrm>
          <a:off x="7029450" y="135550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138176</xdr:rowOff>
    </xdr:from>
    <xdr:to>
      <xdr:col>36</xdr:col>
      <xdr:colOff>165100</xdr:colOff>
      <xdr:row>84</xdr:row>
      <xdr:rowOff>68326</xdr:rowOff>
    </xdr:to>
    <xdr:sp macro="" textlink="">
      <xdr:nvSpPr>
        <xdr:cNvPr id="256" name="フローチャート: 判断 255">
          <a:extLst>
            <a:ext uri="{FF2B5EF4-FFF2-40B4-BE49-F238E27FC236}">
              <a16:creationId xmlns:a16="http://schemas.microsoft.com/office/drawing/2014/main" id="{27003DF5-3489-4284-B992-74C04B3AFEFC}"/>
            </a:ext>
          </a:extLst>
        </xdr:cNvPr>
        <xdr:cNvSpPr/>
      </xdr:nvSpPr>
      <xdr:spPr>
        <a:xfrm>
          <a:off x="6238875" y="1358112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5458A6-DE34-40C0-9387-898AE6155DF6}"/>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1AB245B7-1A3E-4FC6-A323-E0FAEDBDC74B}"/>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23B38B-3D27-4499-8366-160FC244516B}"/>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37204240-64A1-4E81-9DA1-F48BCD44F92B}"/>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96F35315-9A59-46AC-953C-09194A335E8E}"/>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74168</xdr:rowOff>
    </xdr:from>
    <xdr:to>
      <xdr:col>55</xdr:col>
      <xdr:colOff>50800</xdr:colOff>
      <xdr:row>85</xdr:row>
      <xdr:rowOff>4318</xdr:rowOff>
    </xdr:to>
    <xdr:sp macro="" textlink="">
      <xdr:nvSpPr>
        <xdr:cNvPr id="262" name="楕円 261">
          <a:extLst>
            <a:ext uri="{FF2B5EF4-FFF2-40B4-BE49-F238E27FC236}">
              <a16:creationId xmlns:a16="http://schemas.microsoft.com/office/drawing/2014/main" id="{09F99B72-0094-4349-A374-7605E51771B1}"/>
            </a:ext>
          </a:extLst>
        </xdr:cNvPr>
        <xdr:cNvSpPr/>
      </xdr:nvSpPr>
      <xdr:spPr>
        <a:xfrm>
          <a:off x="9401175" y="1367586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52595</xdr:rowOff>
    </xdr:from>
    <xdr:ext cx="469744" cy="259045"/>
    <xdr:sp macro="" textlink="">
      <xdr:nvSpPr>
        <xdr:cNvPr id="263" name="【福祉施設】&#10;一人当たり面積該当値テキスト">
          <a:extLst>
            <a:ext uri="{FF2B5EF4-FFF2-40B4-BE49-F238E27FC236}">
              <a16:creationId xmlns:a16="http://schemas.microsoft.com/office/drawing/2014/main" id="{95B2B86C-C750-408E-B999-7A9CFD74EE06}"/>
            </a:ext>
          </a:extLst>
        </xdr:cNvPr>
        <xdr:cNvSpPr txBox="1"/>
      </xdr:nvSpPr>
      <xdr:spPr>
        <a:xfrm>
          <a:off x="9467850" y="1365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71882</xdr:rowOff>
    </xdr:from>
    <xdr:to>
      <xdr:col>50</xdr:col>
      <xdr:colOff>165100</xdr:colOff>
      <xdr:row>85</xdr:row>
      <xdr:rowOff>2032</xdr:rowOff>
    </xdr:to>
    <xdr:sp macro="" textlink="">
      <xdr:nvSpPr>
        <xdr:cNvPr id="264" name="楕円 263">
          <a:extLst>
            <a:ext uri="{FF2B5EF4-FFF2-40B4-BE49-F238E27FC236}">
              <a16:creationId xmlns:a16="http://schemas.microsoft.com/office/drawing/2014/main" id="{6705E6E7-715F-4F4C-9D4D-6522C6DBB1E9}"/>
            </a:ext>
          </a:extLst>
        </xdr:cNvPr>
        <xdr:cNvSpPr/>
      </xdr:nvSpPr>
      <xdr:spPr>
        <a:xfrm>
          <a:off x="8639175" y="136704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122682</xdr:rowOff>
    </xdr:from>
    <xdr:to>
      <xdr:col>55</xdr:col>
      <xdr:colOff>0</xdr:colOff>
      <xdr:row>84</xdr:row>
      <xdr:rowOff>124968</xdr:rowOff>
    </xdr:to>
    <xdr:cxnSp macro="">
      <xdr:nvCxnSpPr>
        <xdr:cNvPr id="265" name="直線コネクタ 264">
          <a:extLst>
            <a:ext uri="{FF2B5EF4-FFF2-40B4-BE49-F238E27FC236}">
              <a16:creationId xmlns:a16="http://schemas.microsoft.com/office/drawing/2014/main" id="{CA85A280-FECD-4A18-AA39-596CF27F5D36}"/>
            </a:ext>
          </a:extLst>
        </xdr:cNvPr>
        <xdr:cNvCxnSpPr/>
      </xdr:nvCxnSpPr>
      <xdr:spPr>
        <a:xfrm>
          <a:off x="8686800" y="1372755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71882</xdr:rowOff>
    </xdr:from>
    <xdr:to>
      <xdr:col>46</xdr:col>
      <xdr:colOff>38100</xdr:colOff>
      <xdr:row>85</xdr:row>
      <xdr:rowOff>2032</xdr:rowOff>
    </xdr:to>
    <xdr:sp macro="" textlink="">
      <xdr:nvSpPr>
        <xdr:cNvPr id="266" name="楕円 265">
          <a:extLst>
            <a:ext uri="{FF2B5EF4-FFF2-40B4-BE49-F238E27FC236}">
              <a16:creationId xmlns:a16="http://schemas.microsoft.com/office/drawing/2014/main" id="{30F27C72-C540-406B-8D46-0075EEC49DC0}"/>
            </a:ext>
          </a:extLst>
        </xdr:cNvPr>
        <xdr:cNvSpPr/>
      </xdr:nvSpPr>
      <xdr:spPr>
        <a:xfrm>
          <a:off x="7839075" y="136704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122682</xdr:rowOff>
    </xdr:from>
    <xdr:to>
      <xdr:col>50</xdr:col>
      <xdr:colOff>114300</xdr:colOff>
      <xdr:row>84</xdr:row>
      <xdr:rowOff>122682</xdr:rowOff>
    </xdr:to>
    <xdr:cxnSp macro="">
      <xdr:nvCxnSpPr>
        <xdr:cNvPr id="267" name="直線コネクタ 266">
          <a:extLst>
            <a:ext uri="{FF2B5EF4-FFF2-40B4-BE49-F238E27FC236}">
              <a16:creationId xmlns:a16="http://schemas.microsoft.com/office/drawing/2014/main" id="{1DA914D8-BE3B-4A64-A446-B38DDC811895}"/>
            </a:ext>
          </a:extLst>
        </xdr:cNvPr>
        <xdr:cNvCxnSpPr/>
      </xdr:nvCxnSpPr>
      <xdr:spPr>
        <a:xfrm>
          <a:off x="7886700" y="1372755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macro="" textlink="">
      <xdr:nvSpPr>
        <xdr:cNvPr id="268" name="楕円 267">
          <a:extLst>
            <a:ext uri="{FF2B5EF4-FFF2-40B4-BE49-F238E27FC236}">
              <a16:creationId xmlns:a16="http://schemas.microsoft.com/office/drawing/2014/main" id="{C6AC521A-CDDA-4715-8DFA-51C914CF1074}"/>
            </a:ext>
          </a:extLst>
        </xdr:cNvPr>
        <xdr:cNvSpPr/>
      </xdr:nvSpPr>
      <xdr:spPr>
        <a:xfrm>
          <a:off x="7029450" y="137852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122682</xdr:rowOff>
    </xdr:from>
    <xdr:to>
      <xdr:col>45</xdr:col>
      <xdr:colOff>177800</xdr:colOff>
      <xdr:row>85</xdr:row>
      <xdr:rowOff>72389</xdr:rowOff>
    </xdr:to>
    <xdr:cxnSp macro="">
      <xdr:nvCxnSpPr>
        <xdr:cNvPr id="269" name="直線コネクタ 268">
          <a:extLst>
            <a:ext uri="{FF2B5EF4-FFF2-40B4-BE49-F238E27FC236}">
              <a16:creationId xmlns:a16="http://schemas.microsoft.com/office/drawing/2014/main" id="{BFFB5830-C50C-4523-B3DC-94E8B3C1C393}"/>
            </a:ext>
          </a:extLst>
        </xdr:cNvPr>
        <xdr:cNvCxnSpPr/>
      </xdr:nvCxnSpPr>
      <xdr:spPr>
        <a:xfrm flipV="1">
          <a:off x="7077075" y="13727557"/>
          <a:ext cx="809625" cy="10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21589</xdr:rowOff>
    </xdr:from>
    <xdr:to>
      <xdr:col>36</xdr:col>
      <xdr:colOff>165100</xdr:colOff>
      <xdr:row>85</xdr:row>
      <xdr:rowOff>123189</xdr:rowOff>
    </xdr:to>
    <xdr:sp macro="" textlink="">
      <xdr:nvSpPr>
        <xdr:cNvPr id="270" name="楕円 269">
          <a:extLst>
            <a:ext uri="{FF2B5EF4-FFF2-40B4-BE49-F238E27FC236}">
              <a16:creationId xmlns:a16="http://schemas.microsoft.com/office/drawing/2014/main" id="{AB1FBE1D-99B3-4E74-BEC7-5F163F51ED3F}"/>
            </a:ext>
          </a:extLst>
        </xdr:cNvPr>
        <xdr:cNvSpPr/>
      </xdr:nvSpPr>
      <xdr:spPr>
        <a:xfrm>
          <a:off x="6238875" y="137852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72389</xdr:rowOff>
    </xdr:from>
    <xdr:to>
      <xdr:col>41</xdr:col>
      <xdr:colOff>50800</xdr:colOff>
      <xdr:row>85</xdr:row>
      <xdr:rowOff>72389</xdr:rowOff>
    </xdr:to>
    <xdr:cxnSp macro="">
      <xdr:nvCxnSpPr>
        <xdr:cNvPr id="271" name="直線コネクタ 270">
          <a:extLst>
            <a:ext uri="{FF2B5EF4-FFF2-40B4-BE49-F238E27FC236}">
              <a16:creationId xmlns:a16="http://schemas.microsoft.com/office/drawing/2014/main" id="{B24D5390-675C-4B08-9DB8-EE7BD1272ECC}"/>
            </a:ext>
          </a:extLst>
        </xdr:cNvPr>
        <xdr:cNvCxnSpPr/>
      </xdr:nvCxnSpPr>
      <xdr:spPr>
        <a:xfrm>
          <a:off x="6286500" y="1383283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11701</xdr:rowOff>
    </xdr:from>
    <xdr:ext cx="469744" cy="259045"/>
    <xdr:sp macro="" textlink="">
      <xdr:nvSpPr>
        <xdr:cNvPr id="272" name="n_1aveValue【福祉施設】&#10;一人当たり面積">
          <a:extLst>
            <a:ext uri="{FF2B5EF4-FFF2-40B4-BE49-F238E27FC236}">
              <a16:creationId xmlns:a16="http://schemas.microsoft.com/office/drawing/2014/main" id="{4DE12EA4-070A-43C5-843D-A7E3A60AA238}"/>
            </a:ext>
          </a:extLst>
        </xdr:cNvPr>
        <xdr:cNvSpPr txBox="1"/>
      </xdr:nvSpPr>
      <xdr:spPr>
        <a:xfrm>
          <a:off x="8458277" y="1328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41419</xdr:rowOff>
    </xdr:from>
    <xdr:ext cx="469744" cy="259045"/>
    <xdr:sp macro="" textlink="">
      <xdr:nvSpPr>
        <xdr:cNvPr id="273" name="n_2aveValue【福祉施設】&#10;一人当たり面積">
          <a:extLst>
            <a:ext uri="{FF2B5EF4-FFF2-40B4-BE49-F238E27FC236}">
              <a16:creationId xmlns:a16="http://schemas.microsoft.com/office/drawing/2014/main" id="{C5C54396-7FEB-425E-8F08-0837A0D536F5}"/>
            </a:ext>
          </a:extLst>
        </xdr:cNvPr>
        <xdr:cNvSpPr txBox="1"/>
      </xdr:nvSpPr>
      <xdr:spPr>
        <a:xfrm>
          <a:off x="7677227" y="1332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274" name="n_3aveValue【福祉施設】&#10;一人当たり面積">
          <a:extLst>
            <a:ext uri="{FF2B5EF4-FFF2-40B4-BE49-F238E27FC236}">
              <a16:creationId xmlns:a16="http://schemas.microsoft.com/office/drawing/2014/main" id="{6AD9770F-F78D-4454-937A-13CC300C682E}"/>
            </a:ext>
          </a:extLst>
        </xdr:cNvPr>
        <xdr:cNvSpPr txBox="1"/>
      </xdr:nvSpPr>
      <xdr:spPr>
        <a:xfrm>
          <a:off x="6867602" y="1334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84853</xdr:rowOff>
    </xdr:from>
    <xdr:ext cx="469744" cy="259045"/>
    <xdr:sp macro="" textlink="">
      <xdr:nvSpPr>
        <xdr:cNvPr id="275" name="n_4aveValue【福祉施設】&#10;一人当たり面積">
          <a:extLst>
            <a:ext uri="{FF2B5EF4-FFF2-40B4-BE49-F238E27FC236}">
              <a16:creationId xmlns:a16="http://schemas.microsoft.com/office/drawing/2014/main" id="{92D3508C-28F8-4399-B1CC-86492697801D}"/>
            </a:ext>
          </a:extLst>
        </xdr:cNvPr>
        <xdr:cNvSpPr txBox="1"/>
      </xdr:nvSpPr>
      <xdr:spPr>
        <a:xfrm>
          <a:off x="6067502" y="1336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164609</xdr:rowOff>
    </xdr:from>
    <xdr:ext cx="469744" cy="259045"/>
    <xdr:sp macro="" textlink="">
      <xdr:nvSpPr>
        <xdr:cNvPr id="276" name="n_1mainValue【福祉施設】&#10;一人当たり面積">
          <a:extLst>
            <a:ext uri="{FF2B5EF4-FFF2-40B4-BE49-F238E27FC236}">
              <a16:creationId xmlns:a16="http://schemas.microsoft.com/office/drawing/2014/main" id="{D2AAAD94-1EC9-416B-BDD4-117F855CBD2D}"/>
            </a:ext>
          </a:extLst>
        </xdr:cNvPr>
        <xdr:cNvSpPr txBox="1"/>
      </xdr:nvSpPr>
      <xdr:spPr>
        <a:xfrm>
          <a:off x="8458277" y="1376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164609</xdr:rowOff>
    </xdr:from>
    <xdr:ext cx="469744" cy="259045"/>
    <xdr:sp macro="" textlink="">
      <xdr:nvSpPr>
        <xdr:cNvPr id="277" name="n_2mainValue【福祉施設】&#10;一人当たり面積">
          <a:extLst>
            <a:ext uri="{FF2B5EF4-FFF2-40B4-BE49-F238E27FC236}">
              <a16:creationId xmlns:a16="http://schemas.microsoft.com/office/drawing/2014/main" id="{B33A29BD-8440-4391-9C38-4993EF004AC3}"/>
            </a:ext>
          </a:extLst>
        </xdr:cNvPr>
        <xdr:cNvSpPr txBox="1"/>
      </xdr:nvSpPr>
      <xdr:spPr>
        <a:xfrm>
          <a:off x="7677227" y="1376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278" name="n_3mainValue【福祉施設】&#10;一人当たり面積">
          <a:extLst>
            <a:ext uri="{FF2B5EF4-FFF2-40B4-BE49-F238E27FC236}">
              <a16:creationId xmlns:a16="http://schemas.microsoft.com/office/drawing/2014/main" id="{1BE0EE15-D2B2-46D9-AFCE-8FEB2357D071}"/>
            </a:ext>
          </a:extLst>
        </xdr:cNvPr>
        <xdr:cNvSpPr txBox="1"/>
      </xdr:nvSpPr>
      <xdr:spPr>
        <a:xfrm>
          <a:off x="6867602" y="138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279" name="n_4mainValue【福祉施設】&#10;一人当たり面積">
          <a:extLst>
            <a:ext uri="{FF2B5EF4-FFF2-40B4-BE49-F238E27FC236}">
              <a16:creationId xmlns:a16="http://schemas.microsoft.com/office/drawing/2014/main" id="{FFEFE6C9-1F1D-4044-B0CB-D29B75C0500C}"/>
            </a:ext>
          </a:extLst>
        </xdr:cNvPr>
        <xdr:cNvSpPr txBox="1"/>
      </xdr:nvSpPr>
      <xdr:spPr>
        <a:xfrm>
          <a:off x="6067502" y="138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C9D7A0-0E85-4314-804D-FB37A4140E95}"/>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C5004C14-485D-4CE5-994C-0BE64BBDDC9E}"/>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20529BAD-F17A-4031-9C27-EE6E9A3E6A83}"/>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DEF2FBB7-F4D8-4B32-821C-D7C7A785A31F}"/>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27850F0D-90BF-4430-BB90-B4C0D438A36B}"/>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B0484252-39E9-4911-A991-BDC846852123}"/>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86A95569-053F-40C9-854C-3515E66531E4}"/>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431EED8E-A23D-412A-9F10-57D4CF4A199F}"/>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5E578004-06F7-457A-B5F5-6341132A8EA4}"/>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58D07DD7-50BC-4D81-9C11-67D027B625FA}"/>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BDBA6BC5-E963-4813-90BD-6D12271F147F}"/>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E8B6D50-A730-4B1F-9193-864B48645C5D}"/>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89DF92C6-DF67-46E2-846B-34DE823200D3}"/>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5F89D6D2-B712-401C-B8E3-880C8B0F346E}"/>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899B77A8-7E1A-4D53-9D6A-B3BD5F89E235}"/>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631F1CBF-248C-497C-99A3-F6845383D6D9}"/>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EE8135D6-9AF5-4175-9ABB-95BF385C06EA}"/>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41CA79D0-7DC2-4C18-88D2-5F45AD63ADAA}"/>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7A5B6DF7-907E-4565-AF5C-0CC942F5A888}"/>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7709D647-91A2-461C-AC75-1E74811BB66E}"/>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1EF3FCFF-999C-49A1-BFC4-82822DFFD3C5}"/>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216CB977-0AC9-42CC-A5D9-C5D4996388B4}"/>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23ECF29D-98EB-432D-916A-0B1F0339385A}"/>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66AD4F4F-111C-4E7D-944E-E228483267A6}"/>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7CFFE067-FE0D-41E3-8F91-31FBD9B531A8}"/>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CD3B5DED-AEDE-445A-A93B-7EA6EDEB81D3}"/>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AEB348AA-17E6-40EF-8FE4-3037D8CDA9BC}"/>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A742A17C-E1EF-482C-B2A0-9CCB23C02536}"/>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0411E6B5-DEEF-436B-85BA-F005BFDD0814}"/>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9E22C6B3-7BBE-4098-BEF8-F31AA233BB11}"/>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E0E148D7-5F66-49D1-9573-88E756E0862D}"/>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5B8B3706-F863-4757-8856-84C7F2758B42}"/>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ADAD19B8-1C7A-4643-B4DD-654B748E34EE}"/>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E78F905A-332C-4F1C-BED0-CB46F37B8AF2}"/>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0B67102D-3767-4764-BEF1-39980A174DB5}"/>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0D799ADC-0905-4BAB-867A-54072811C755}"/>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6C5A1DAC-177D-4E87-AE08-70B8A1EF749B}"/>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669E6ACF-7CA6-4884-92A4-9A4A1784B9AE}"/>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AFAE4A8B-FA26-4852-9923-5B2AECE74F72}"/>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4242314E-6F0B-4EB8-B91B-450EB8C3B1D1}"/>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B953057E-275C-4591-B3F3-ED9062FDEE5E}"/>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321" name="直線コネクタ 320">
          <a:extLst>
            <a:ext uri="{FF2B5EF4-FFF2-40B4-BE49-F238E27FC236}">
              <a16:creationId xmlns:a16="http://schemas.microsoft.com/office/drawing/2014/main" id="{DB1A69C9-1483-461F-B2E9-0437EBF5E718}"/>
            </a:ext>
          </a:extLst>
        </xdr:cNvPr>
        <xdr:cNvCxnSpPr/>
      </xdr:nvCxnSpPr>
      <xdr:spPr>
        <a:xfrm flipV="1">
          <a:off x="14696439" y="5532755"/>
          <a:ext cx="0" cy="1297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322" name="【一般廃棄物処理施設】&#10;有形固定資産減価償却率最小値テキスト">
          <a:extLst>
            <a:ext uri="{FF2B5EF4-FFF2-40B4-BE49-F238E27FC236}">
              <a16:creationId xmlns:a16="http://schemas.microsoft.com/office/drawing/2014/main" id="{78DBD838-9146-433F-B797-0D3FE9167C44}"/>
            </a:ext>
          </a:extLst>
        </xdr:cNvPr>
        <xdr:cNvSpPr txBox="1"/>
      </xdr:nvSpPr>
      <xdr:spPr>
        <a:xfrm>
          <a:off x="14735175" y="683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323" name="直線コネクタ 322">
          <a:extLst>
            <a:ext uri="{FF2B5EF4-FFF2-40B4-BE49-F238E27FC236}">
              <a16:creationId xmlns:a16="http://schemas.microsoft.com/office/drawing/2014/main" id="{FE412519-E247-4038-B32C-75E2DDF4256C}"/>
            </a:ext>
          </a:extLst>
        </xdr:cNvPr>
        <xdr:cNvCxnSpPr/>
      </xdr:nvCxnSpPr>
      <xdr:spPr>
        <a:xfrm>
          <a:off x="14611350" y="68297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02B20754-EA19-4619-90E9-975A874BA614}"/>
            </a:ext>
          </a:extLst>
        </xdr:cNvPr>
        <xdr:cNvSpPr txBox="1"/>
      </xdr:nvSpPr>
      <xdr:spPr>
        <a:xfrm>
          <a:off x="14735175" y="53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25" name="直線コネクタ 324">
          <a:extLst>
            <a:ext uri="{FF2B5EF4-FFF2-40B4-BE49-F238E27FC236}">
              <a16:creationId xmlns:a16="http://schemas.microsoft.com/office/drawing/2014/main" id="{83BCA599-C039-4B78-ABA9-BAA864AE3186}"/>
            </a:ext>
          </a:extLst>
        </xdr:cNvPr>
        <xdr:cNvCxnSpPr/>
      </xdr:nvCxnSpPr>
      <xdr:spPr>
        <a:xfrm>
          <a:off x="14611350" y="55327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27050</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15ABB0FD-1B91-4CC2-89E4-569365BD1EF8}"/>
            </a:ext>
          </a:extLst>
        </xdr:cNvPr>
        <xdr:cNvSpPr txBox="1"/>
      </xdr:nvSpPr>
      <xdr:spPr>
        <a:xfrm>
          <a:off x="14735175" y="6183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327" name="フローチャート: 判断 326">
          <a:extLst>
            <a:ext uri="{FF2B5EF4-FFF2-40B4-BE49-F238E27FC236}">
              <a16:creationId xmlns:a16="http://schemas.microsoft.com/office/drawing/2014/main" id="{31547CAD-A4DA-41B3-9A1E-F78CECB834DB}"/>
            </a:ext>
          </a:extLst>
        </xdr:cNvPr>
        <xdr:cNvSpPr/>
      </xdr:nvSpPr>
      <xdr:spPr>
        <a:xfrm>
          <a:off x="14649450" y="63224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328" name="フローチャート: 判断 327">
          <a:extLst>
            <a:ext uri="{FF2B5EF4-FFF2-40B4-BE49-F238E27FC236}">
              <a16:creationId xmlns:a16="http://schemas.microsoft.com/office/drawing/2014/main" id="{0F875C12-703E-4E3C-AF59-EF9128CF368A}"/>
            </a:ext>
          </a:extLst>
        </xdr:cNvPr>
        <xdr:cNvSpPr/>
      </xdr:nvSpPr>
      <xdr:spPr>
        <a:xfrm>
          <a:off x="13887450" y="63026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329" name="フローチャート: 判断 328">
          <a:extLst>
            <a:ext uri="{FF2B5EF4-FFF2-40B4-BE49-F238E27FC236}">
              <a16:creationId xmlns:a16="http://schemas.microsoft.com/office/drawing/2014/main" id="{2D34B777-49D8-4CFC-B3ED-C9B96DDDB092}"/>
            </a:ext>
          </a:extLst>
        </xdr:cNvPr>
        <xdr:cNvSpPr/>
      </xdr:nvSpPr>
      <xdr:spPr>
        <a:xfrm>
          <a:off x="13096875" y="629439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330" name="フローチャート: 判断 329">
          <a:extLst>
            <a:ext uri="{FF2B5EF4-FFF2-40B4-BE49-F238E27FC236}">
              <a16:creationId xmlns:a16="http://schemas.microsoft.com/office/drawing/2014/main" id="{98412676-3618-4C8E-9957-96DE21D44591}"/>
            </a:ext>
          </a:extLst>
        </xdr:cNvPr>
        <xdr:cNvSpPr/>
      </xdr:nvSpPr>
      <xdr:spPr>
        <a:xfrm>
          <a:off x="12296775" y="63256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331" name="フローチャート: 判断 330">
          <a:extLst>
            <a:ext uri="{FF2B5EF4-FFF2-40B4-BE49-F238E27FC236}">
              <a16:creationId xmlns:a16="http://schemas.microsoft.com/office/drawing/2014/main" id="{80BCDD65-603C-437C-81C1-FE2ADF187E1A}"/>
            </a:ext>
          </a:extLst>
        </xdr:cNvPr>
        <xdr:cNvSpPr/>
      </xdr:nvSpPr>
      <xdr:spPr>
        <a:xfrm>
          <a:off x="11487150" y="62846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5A5DA043-43B0-44C2-BD88-FD759F465BBE}"/>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4A3BA029-AC8F-4179-B71C-4307C70D7337}"/>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28C0E1E-D515-408D-A0B0-5CB766685CF6}"/>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CF5552B-40A2-456F-9C06-DAA57407F0A9}"/>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89D7C8D1-BDBF-4636-BBF8-705C94758C19}"/>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84183</xdr:rowOff>
    </xdr:from>
    <xdr:to>
      <xdr:col>85</xdr:col>
      <xdr:colOff>177800</xdr:colOff>
      <xdr:row>41</xdr:row>
      <xdr:rowOff>14333</xdr:rowOff>
    </xdr:to>
    <xdr:sp macro="" textlink="">
      <xdr:nvSpPr>
        <xdr:cNvPr id="337" name="楕円 336">
          <a:extLst>
            <a:ext uri="{FF2B5EF4-FFF2-40B4-BE49-F238E27FC236}">
              <a16:creationId xmlns:a16="http://schemas.microsoft.com/office/drawing/2014/main" id="{CA1C29F9-6AF2-440B-BE5C-35D00511F80A}"/>
            </a:ext>
          </a:extLst>
        </xdr:cNvPr>
        <xdr:cNvSpPr/>
      </xdr:nvSpPr>
      <xdr:spPr>
        <a:xfrm>
          <a:off x="14649450" y="656435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62610</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EEAE9F00-E4FB-4D3C-A006-B6BD5E17491D}"/>
            </a:ext>
          </a:extLst>
        </xdr:cNvPr>
        <xdr:cNvSpPr txBox="1"/>
      </xdr:nvSpPr>
      <xdr:spPr>
        <a:xfrm>
          <a:off x="14735175" y="6542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54791</xdr:rowOff>
    </xdr:from>
    <xdr:to>
      <xdr:col>81</xdr:col>
      <xdr:colOff>101600</xdr:colOff>
      <xdr:row>40</xdr:row>
      <xdr:rowOff>156391</xdr:rowOff>
    </xdr:to>
    <xdr:sp macro="" textlink="">
      <xdr:nvSpPr>
        <xdr:cNvPr id="339" name="楕円 338">
          <a:extLst>
            <a:ext uri="{FF2B5EF4-FFF2-40B4-BE49-F238E27FC236}">
              <a16:creationId xmlns:a16="http://schemas.microsoft.com/office/drawing/2014/main" id="{00781783-DD9B-45A9-841A-C6C08461B5E0}"/>
            </a:ext>
          </a:extLst>
        </xdr:cNvPr>
        <xdr:cNvSpPr/>
      </xdr:nvSpPr>
      <xdr:spPr>
        <a:xfrm>
          <a:off x="13887450" y="65317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105591</xdr:rowOff>
    </xdr:from>
    <xdr:to>
      <xdr:col>85</xdr:col>
      <xdr:colOff>127000</xdr:colOff>
      <xdr:row>40</xdr:row>
      <xdr:rowOff>134983</xdr:rowOff>
    </xdr:to>
    <xdr:cxnSp macro="">
      <xdr:nvCxnSpPr>
        <xdr:cNvPr id="340" name="直線コネクタ 339">
          <a:extLst>
            <a:ext uri="{FF2B5EF4-FFF2-40B4-BE49-F238E27FC236}">
              <a16:creationId xmlns:a16="http://schemas.microsoft.com/office/drawing/2014/main" id="{B4378A7B-9EC8-4852-9ADC-D3A52E5F455E}"/>
            </a:ext>
          </a:extLst>
        </xdr:cNvPr>
        <xdr:cNvCxnSpPr/>
      </xdr:nvCxnSpPr>
      <xdr:spPr>
        <a:xfrm>
          <a:off x="13935075" y="6579416"/>
          <a:ext cx="762000"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23767</xdr:rowOff>
    </xdr:from>
    <xdr:to>
      <xdr:col>76</xdr:col>
      <xdr:colOff>165100</xdr:colOff>
      <xdr:row>40</xdr:row>
      <xdr:rowOff>125367</xdr:rowOff>
    </xdr:to>
    <xdr:sp macro="" textlink="">
      <xdr:nvSpPr>
        <xdr:cNvPr id="341" name="楕円 340">
          <a:extLst>
            <a:ext uri="{FF2B5EF4-FFF2-40B4-BE49-F238E27FC236}">
              <a16:creationId xmlns:a16="http://schemas.microsoft.com/office/drawing/2014/main" id="{DBF77599-561F-43D4-B44A-AF779DE39773}"/>
            </a:ext>
          </a:extLst>
        </xdr:cNvPr>
        <xdr:cNvSpPr/>
      </xdr:nvSpPr>
      <xdr:spPr>
        <a:xfrm>
          <a:off x="13096875" y="65039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74567</xdr:rowOff>
    </xdr:from>
    <xdr:to>
      <xdr:col>81</xdr:col>
      <xdr:colOff>50800</xdr:colOff>
      <xdr:row>40</xdr:row>
      <xdr:rowOff>105591</xdr:rowOff>
    </xdr:to>
    <xdr:cxnSp macro="">
      <xdr:nvCxnSpPr>
        <xdr:cNvPr id="342" name="直線コネクタ 341">
          <a:extLst>
            <a:ext uri="{FF2B5EF4-FFF2-40B4-BE49-F238E27FC236}">
              <a16:creationId xmlns:a16="http://schemas.microsoft.com/office/drawing/2014/main" id="{79AF6C2E-A3F5-4CA8-A6B6-F64E2ECF3A42}"/>
            </a:ext>
          </a:extLst>
        </xdr:cNvPr>
        <xdr:cNvCxnSpPr/>
      </xdr:nvCxnSpPr>
      <xdr:spPr>
        <a:xfrm>
          <a:off x="13144500" y="6551567"/>
          <a:ext cx="79057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165826</xdr:rowOff>
    </xdr:from>
    <xdr:to>
      <xdr:col>72</xdr:col>
      <xdr:colOff>38100</xdr:colOff>
      <xdr:row>40</xdr:row>
      <xdr:rowOff>95976</xdr:rowOff>
    </xdr:to>
    <xdr:sp macro="" textlink="">
      <xdr:nvSpPr>
        <xdr:cNvPr id="343" name="楕円 342">
          <a:extLst>
            <a:ext uri="{FF2B5EF4-FFF2-40B4-BE49-F238E27FC236}">
              <a16:creationId xmlns:a16="http://schemas.microsoft.com/office/drawing/2014/main" id="{8800EE01-E51B-44F6-80FF-76B28E6194F8}"/>
            </a:ext>
          </a:extLst>
        </xdr:cNvPr>
        <xdr:cNvSpPr/>
      </xdr:nvSpPr>
      <xdr:spPr>
        <a:xfrm>
          <a:off x="12296775" y="64777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45176</xdr:rowOff>
    </xdr:from>
    <xdr:to>
      <xdr:col>76</xdr:col>
      <xdr:colOff>114300</xdr:colOff>
      <xdr:row>40</xdr:row>
      <xdr:rowOff>74567</xdr:rowOff>
    </xdr:to>
    <xdr:cxnSp macro="">
      <xdr:nvCxnSpPr>
        <xdr:cNvPr id="344" name="直線コネクタ 343">
          <a:extLst>
            <a:ext uri="{FF2B5EF4-FFF2-40B4-BE49-F238E27FC236}">
              <a16:creationId xmlns:a16="http://schemas.microsoft.com/office/drawing/2014/main" id="{885B5551-E675-4DD9-A060-23E8E98F45D4}"/>
            </a:ext>
          </a:extLst>
        </xdr:cNvPr>
        <xdr:cNvCxnSpPr/>
      </xdr:nvCxnSpPr>
      <xdr:spPr>
        <a:xfrm>
          <a:off x="12344400" y="6525351"/>
          <a:ext cx="800100"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134801</xdr:rowOff>
    </xdr:from>
    <xdr:to>
      <xdr:col>67</xdr:col>
      <xdr:colOff>101600</xdr:colOff>
      <xdr:row>40</xdr:row>
      <xdr:rowOff>64951</xdr:rowOff>
    </xdr:to>
    <xdr:sp macro="" textlink="">
      <xdr:nvSpPr>
        <xdr:cNvPr id="345" name="楕円 344">
          <a:extLst>
            <a:ext uri="{FF2B5EF4-FFF2-40B4-BE49-F238E27FC236}">
              <a16:creationId xmlns:a16="http://schemas.microsoft.com/office/drawing/2014/main" id="{14EB4D35-C6BF-4A6D-BC04-867EAEEF11D4}"/>
            </a:ext>
          </a:extLst>
        </xdr:cNvPr>
        <xdr:cNvSpPr/>
      </xdr:nvSpPr>
      <xdr:spPr>
        <a:xfrm>
          <a:off x="11487150" y="64498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14151</xdr:rowOff>
    </xdr:from>
    <xdr:to>
      <xdr:col>71</xdr:col>
      <xdr:colOff>177800</xdr:colOff>
      <xdr:row>40</xdr:row>
      <xdr:rowOff>45176</xdr:rowOff>
    </xdr:to>
    <xdr:cxnSp macro="">
      <xdr:nvCxnSpPr>
        <xdr:cNvPr id="346" name="直線コネクタ 345">
          <a:extLst>
            <a:ext uri="{FF2B5EF4-FFF2-40B4-BE49-F238E27FC236}">
              <a16:creationId xmlns:a16="http://schemas.microsoft.com/office/drawing/2014/main" id="{FF38B3FD-681F-41C2-B039-F86F0AA95D9F}"/>
            </a:ext>
          </a:extLst>
        </xdr:cNvPr>
        <xdr:cNvCxnSpPr/>
      </xdr:nvCxnSpPr>
      <xdr:spPr>
        <a:xfrm>
          <a:off x="11534775" y="6487976"/>
          <a:ext cx="809625" cy="3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96174</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CBF6F84C-F65E-43FB-9691-6A18CBF04AC7}"/>
            </a:ext>
          </a:extLst>
        </xdr:cNvPr>
        <xdr:cNvSpPr txBox="1"/>
      </xdr:nvSpPr>
      <xdr:spPr>
        <a:xfrm>
          <a:off x="13745219" y="60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AF6A2E4B-EC13-4A25-A085-0D24FAA58A4B}"/>
            </a:ext>
          </a:extLst>
        </xdr:cNvPr>
        <xdr:cNvSpPr txBox="1"/>
      </xdr:nvSpPr>
      <xdr:spPr>
        <a:xfrm>
          <a:off x="12964169" y="607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125565</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F13BC5F1-C00A-4559-AB7A-BBBCE4EBC027}"/>
            </a:ext>
          </a:extLst>
        </xdr:cNvPr>
        <xdr:cNvSpPr txBox="1"/>
      </xdr:nvSpPr>
      <xdr:spPr>
        <a:xfrm>
          <a:off x="12164069" y="6113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78213</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EE680F6B-6DDB-4A56-9E00-C4C24E66C345}"/>
            </a:ext>
          </a:extLst>
        </xdr:cNvPr>
        <xdr:cNvSpPr txBox="1"/>
      </xdr:nvSpPr>
      <xdr:spPr>
        <a:xfrm>
          <a:off x="11354444" y="606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147518</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19F81269-846B-495F-BECF-CC8335C6A899}"/>
            </a:ext>
          </a:extLst>
        </xdr:cNvPr>
        <xdr:cNvSpPr txBox="1"/>
      </xdr:nvSpPr>
      <xdr:spPr>
        <a:xfrm>
          <a:off x="13745219" y="662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116494</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AFDC95D1-9CAA-450A-8782-8E397236024D}"/>
            </a:ext>
          </a:extLst>
        </xdr:cNvPr>
        <xdr:cNvSpPr txBox="1"/>
      </xdr:nvSpPr>
      <xdr:spPr>
        <a:xfrm>
          <a:off x="12964169" y="659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87103</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6493206A-F254-4415-9DBF-BB04CBC27CDE}"/>
            </a:ext>
          </a:extLst>
        </xdr:cNvPr>
        <xdr:cNvSpPr txBox="1"/>
      </xdr:nvSpPr>
      <xdr:spPr>
        <a:xfrm>
          <a:off x="12164069" y="6560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56078</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DB71D659-7419-4465-AFC5-8E8F1977E81F}"/>
            </a:ext>
          </a:extLst>
        </xdr:cNvPr>
        <xdr:cNvSpPr txBox="1"/>
      </xdr:nvSpPr>
      <xdr:spPr>
        <a:xfrm>
          <a:off x="11354444" y="6533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B02C753D-89C5-49D3-B15B-7B246ED94162}"/>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E2448F76-364D-4655-8670-16791E662D67}"/>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E7B0D028-2A38-4DA3-B4CA-5223783FF1E4}"/>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34F0D36F-AAAA-4D23-B7D8-74DBCAF29934}"/>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1F7C8038-6178-49E1-8D87-BADC1D0A11A8}"/>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722FEE98-780C-4AC3-ABE7-BEE475A39E11}"/>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FFB17259-C984-45A0-B03F-4A6D5E8BF310}"/>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F83BAE4D-67D1-44A0-9529-97022FFA90C7}"/>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01EA211F-6188-49D7-AAEA-80137F23C51D}"/>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97599919-5EE1-4B27-84C4-ABDEACE7780D}"/>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a:extLst>
            <a:ext uri="{FF2B5EF4-FFF2-40B4-BE49-F238E27FC236}">
              <a16:creationId xmlns:a16="http://schemas.microsoft.com/office/drawing/2014/main" id="{32E93697-CAA5-4527-8C6F-26B3E8794D57}"/>
            </a:ext>
          </a:extLst>
        </xdr:cNvPr>
        <xdr:cNvCxnSpPr/>
      </xdr:nvCxnSpPr>
      <xdr:spPr>
        <a:xfrm>
          <a:off x="164592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6" name="テキスト ボックス 365">
          <a:extLst>
            <a:ext uri="{FF2B5EF4-FFF2-40B4-BE49-F238E27FC236}">
              <a16:creationId xmlns:a16="http://schemas.microsoft.com/office/drawing/2014/main" id="{96FD5897-5185-4A93-ADC3-36C0640F5251}"/>
            </a:ext>
          </a:extLst>
        </xdr:cNvPr>
        <xdr:cNvSpPr txBox="1"/>
      </xdr:nvSpPr>
      <xdr:spPr>
        <a:xfrm>
          <a:off x="16248514" y="67638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a:extLst>
            <a:ext uri="{FF2B5EF4-FFF2-40B4-BE49-F238E27FC236}">
              <a16:creationId xmlns:a16="http://schemas.microsoft.com/office/drawing/2014/main" id="{7AF0854C-4098-48CD-A86C-C0CC0019D01B}"/>
            </a:ext>
          </a:extLst>
        </xdr:cNvPr>
        <xdr:cNvCxnSpPr/>
      </xdr:nvCxnSpPr>
      <xdr:spPr>
        <a:xfrm>
          <a:off x="164592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8" name="テキスト ボックス 367">
          <a:extLst>
            <a:ext uri="{FF2B5EF4-FFF2-40B4-BE49-F238E27FC236}">
              <a16:creationId xmlns:a16="http://schemas.microsoft.com/office/drawing/2014/main" id="{2994D1DD-EEF5-40F0-BA7A-C39BC43054A8}"/>
            </a:ext>
          </a:extLst>
        </xdr:cNvPr>
        <xdr:cNvSpPr txBox="1"/>
      </xdr:nvSpPr>
      <xdr:spPr>
        <a:xfrm>
          <a:off x="15936806" y="6456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a:extLst>
            <a:ext uri="{FF2B5EF4-FFF2-40B4-BE49-F238E27FC236}">
              <a16:creationId xmlns:a16="http://schemas.microsoft.com/office/drawing/2014/main" id="{E5B9C50C-CF09-4B7B-87ED-C5CAD16ADD03}"/>
            </a:ext>
          </a:extLst>
        </xdr:cNvPr>
        <xdr:cNvCxnSpPr/>
      </xdr:nvCxnSpPr>
      <xdr:spPr>
        <a:xfrm>
          <a:off x="164592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0" name="テキスト ボックス 369">
          <a:extLst>
            <a:ext uri="{FF2B5EF4-FFF2-40B4-BE49-F238E27FC236}">
              <a16:creationId xmlns:a16="http://schemas.microsoft.com/office/drawing/2014/main" id="{3B86A665-D2D5-4BD5-9423-34AFDE44E0DF}"/>
            </a:ext>
          </a:extLst>
        </xdr:cNvPr>
        <xdr:cNvSpPr txBox="1"/>
      </xdr:nvSpPr>
      <xdr:spPr>
        <a:xfrm>
          <a:off x="15936806" y="61456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a:extLst>
            <a:ext uri="{FF2B5EF4-FFF2-40B4-BE49-F238E27FC236}">
              <a16:creationId xmlns:a16="http://schemas.microsoft.com/office/drawing/2014/main" id="{95D11251-C705-4FF7-A758-CA10B6528B9C}"/>
            </a:ext>
          </a:extLst>
        </xdr:cNvPr>
        <xdr:cNvCxnSpPr/>
      </xdr:nvCxnSpPr>
      <xdr:spPr>
        <a:xfrm>
          <a:off x="164592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2" name="テキスト ボックス 371">
          <a:extLst>
            <a:ext uri="{FF2B5EF4-FFF2-40B4-BE49-F238E27FC236}">
              <a16:creationId xmlns:a16="http://schemas.microsoft.com/office/drawing/2014/main" id="{305BF104-7EDF-4FB1-9710-1974FE959245}"/>
            </a:ext>
          </a:extLst>
        </xdr:cNvPr>
        <xdr:cNvSpPr txBox="1"/>
      </xdr:nvSpPr>
      <xdr:spPr>
        <a:xfrm>
          <a:off x="15936806" y="58285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a:extLst>
            <a:ext uri="{FF2B5EF4-FFF2-40B4-BE49-F238E27FC236}">
              <a16:creationId xmlns:a16="http://schemas.microsoft.com/office/drawing/2014/main" id="{167EB209-5CE0-4B70-96B9-F5186168052A}"/>
            </a:ext>
          </a:extLst>
        </xdr:cNvPr>
        <xdr:cNvCxnSpPr/>
      </xdr:nvCxnSpPr>
      <xdr:spPr>
        <a:xfrm>
          <a:off x="164592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4" name="テキスト ボックス 373">
          <a:extLst>
            <a:ext uri="{FF2B5EF4-FFF2-40B4-BE49-F238E27FC236}">
              <a16:creationId xmlns:a16="http://schemas.microsoft.com/office/drawing/2014/main" id="{7286E29F-1B97-4E75-8F0E-A51E1C374BBB}"/>
            </a:ext>
          </a:extLst>
        </xdr:cNvPr>
        <xdr:cNvSpPr txBox="1"/>
      </xdr:nvSpPr>
      <xdr:spPr>
        <a:xfrm>
          <a:off x="15936806" y="55178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a:extLst>
            <a:ext uri="{FF2B5EF4-FFF2-40B4-BE49-F238E27FC236}">
              <a16:creationId xmlns:a16="http://schemas.microsoft.com/office/drawing/2014/main" id="{B8B17A3E-3E52-43D0-9888-6AF4173EB521}"/>
            </a:ext>
          </a:extLst>
        </xdr:cNvPr>
        <xdr:cNvCxnSpPr/>
      </xdr:nvCxnSpPr>
      <xdr:spPr>
        <a:xfrm>
          <a:off x="164592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6" name="テキスト ボックス 375">
          <a:extLst>
            <a:ext uri="{FF2B5EF4-FFF2-40B4-BE49-F238E27FC236}">
              <a16:creationId xmlns:a16="http://schemas.microsoft.com/office/drawing/2014/main" id="{ED73790B-B89B-41A3-B43F-42A27142D0CB}"/>
            </a:ext>
          </a:extLst>
        </xdr:cNvPr>
        <xdr:cNvSpPr txBox="1"/>
      </xdr:nvSpPr>
      <xdr:spPr>
        <a:xfrm>
          <a:off x="15936806" y="52103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29964F40-5D89-40A3-BE01-9E5B36C0F369}"/>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8" name="テキスト ボックス 377">
          <a:extLst>
            <a:ext uri="{FF2B5EF4-FFF2-40B4-BE49-F238E27FC236}">
              <a16:creationId xmlns:a16="http://schemas.microsoft.com/office/drawing/2014/main" id="{0B576403-2506-44D1-B87A-DEE7FF3C438E}"/>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一般廃棄物処理施設】&#10;一人当たり有形固定資産（償却資産）額グラフ枠">
          <a:extLst>
            <a:ext uri="{FF2B5EF4-FFF2-40B4-BE49-F238E27FC236}">
              <a16:creationId xmlns:a16="http://schemas.microsoft.com/office/drawing/2014/main" id="{2C26378F-838D-4E85-A7B6-B5C7098A41D8}"/>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380" name="直線コネクタ 379">
          <a:extLst>
            <a:ext uri="{FF2B5EF4-FFF2-40B4-BE49-F238E27FC236}">
              <a16:creationId xmlns:a16="http://schemas.microsoft.com/office/drawing/2014/main" id="{AD36F9DD-C03C-42CB-9D26-A853CF64FD85}"/>
            </a:ext>
          </a:extLst>
        </xdr:cNvPr>
        <xdr:cNvCxnSpPr/>
      </xdr:nvCxnSpPr>
      <xdr:spPr>
        <a:xfrm flipV="1">
          <a:off x="19954239" y="5455259"/>
          <a:ext cx="0" cy="1432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381" name="【一般廃棄物処理施設】&#10;一人当たり有形固定資産（償却資産）額最小値テキスト">
          <a:extLst>
            <a:ext uri="{FF2B5EF4-FFF2-40B4-BE49-F238E27FC236}">
              <a16:creationId xmlns:a16="http://schemas.microsoft.com/office/drawing/2014/main" id="{B4CDD464-A591-4636-A9F7-4CF1B48CEC37}"/>
            </a:ext>
          </a:extLst>
        </xdr:cNvPr>
        <xdr:cNvSpPr txBox="1"/>
      </xdr:nvSpPr>
      <xdr:spPr>
        <a:xfrm>
          <a:off x="19992975" y="688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382" name="直線コネクタ 381">
          <a:extLst>
            <a:ext uri="{FF2B5EF4-FFF2-40B4-BE49-F238E27FC236}">
              <a16:creationId xmlns:a16="http://schemas.microsoft.com/office/drawing/2014/main" id="{F60648CD-14FD-4597-80E9-A82EBCEE8201}"/>
            </a:ext>
          </a:extLst>
        </xdr:cNvPr>
        <xdr:cNvCxnSpPr/>
      </xdr:nvCxnSpPr>
      <xdr:spPr>
        <a:xfrm>
          <a:off x="19878675" y="68881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383" name="【一般廃棄物処理施設】&#10;一人当たり有形固定資産（償却資産）額最大値テキスト">
          <a:extLst>
            <a:ext uri="{FF2B5EF4-FFF2-40B4-BE49-F238E27FC236}">
              <a16:creationId xmlns:a16="http://schemas.microsoft.com/office/drawing/2014/main" id="{5F032ADC-A0F4-468A-BFCA-8CE09EC00821}"/>
            </a:ext>
          </a:extLst>
        </xdr:cNvPr>
        <xdr:cNvSpPr txBox="1"/>
      </xdr:nvSpPr>
      <xdr:spPr>
        <a:xfrm>
          <a:off x="19992975" y="524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384" name="直線コネクタ 383">
          <a:extLst>
            <a:ext uri="{FF2B5EF4-FFF2-40B4-BE49-F238E27FC236}">
              <a16:creationId xmlns:a16="http://schemas.microsoft.com/office/drawing/2014/main" id="{9B2396A6-3251-4037-9CB4-179AD20C6B43}"/>
            </a:ext>
          </a:extLst>
        </xdr:cNvPr>
        <xdr:cNvCxnSpPr/>
      </xdr:nvCxnSpPr>
      <xdr:spPr>
        <a:xfrm>
          <a:off x="19878675" y="5455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21286</xdr:rowOff>
    </xdr:from>
    <xdr:ext cx="599010" cy="259045"/>
    <xdr:sp macro="" textlink="">
      <xdr:nvSpPr>
        <xdr:cNvPr id="385" name="【一般廃棄物処理施設】&#10;一人当たり有形固定資産（償却資産）額平均値テキスト">
          <a:extLst>
            <a:ext uri="{FF2B5EF4-FFF2-40B4-BE49-F238E27FC236}">
              <a16:creationId xmlns:a16="http://schemas.microsoft.com/office/drawing/2014/main" id="{2B86AB24-B52F-4093-BF33-8C8322B63B26}"/>
            </a:ext>
          </a:extLst>
        </xdr:cNvPr>
        <xdr:cNvSpPr txBox="1"/>
      </xdr:nvSpPr>
      <xdr:spPr>
        <a:xfrm>
          <a:off x="19992975" y="6336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386" name="フローチャート: 判断 385">
          <a:extLst>
            <a:ext uri="{FF2B5EF4-FFF2-40B4-BE49-F238E27FC236}">
              <a16:creationId xmlns:a16="http://schemas.microsoft.com/office/drawing/2014/main" id="{E4D82880-2870-4C22-8D55-FAD8D82CFE56}"/>
            </a:ext>
          </a:extLst>
        </xdr:cNvPr>
        <xdr:cNvSpPr/>
      </xdr:nvSpPr>
      <xdr:spPr>
        <a:xfrm>
          <a:off x="19897725" y="647540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387" name="フローチャート: 判断 386">
          <a:extLst>
            <a:ext uri="{FF2B5EF4-FFF2-40B4-BE49-F238E27FC236}">
              <a16:creationId xmlns:a16="http://schemas.microsoft.com/office/drawing/2014/main" id="{78170706-B70B-403E-9B3B-4819D2FE975C}"/>
            </a:ext>
          </a:extLst>
        </xdr:cNvPr>
        <xdr:cNvSpPr/>
      </xdr:nvSpPr>
      <xdr:spPr>
        <a:xfrm>
          <a:off x="19154775" y="64836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388" name="フローチャート: 判断 387">
          <a:extLst>
            <a:ext uri="{FF2B5EF4-FFF2-40B4-BE49-F238E27FC236}">
              <a16:creationId xmlns:a16="http://schemas.microsoft.com/office/drawing/2014/main" id="{9C23F68F-D4B0-48EA-B07B-AA016D145D03}"/>
            </a:ext>
          </a:extLst>
        </xdr:cNvPr>
        <xdr:cNvSpPr/>
      </xdr:nvSpPr>
      <xdr:spPr>
        <a:xfrm>
          <a:off x="18345150" y="647553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389" name="フローチャート: 判断 388">
          <a:extLst>
            <a:ext uri="{FF2B5EF4-FFF2-40B4-BE49-F238E27FC236}">
              <a16:creationId xmlns:a16="http://schemas.microsoft.com/office/drawing/2014/main" id="{217AE0F1-8326-4578-A9AA-B7D4C6E47BD2}"/>
            </a:ext>
          </a:extLst>
        </xdr:cNvPr>
        <xdr:cNvSpPr/>
      </xdr:nvSpPr>
      <xdr:spPr>
        <a:xfrm>
          <a:off x="17554575" y="64853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390" name="フローチャート: 判断 389">
          <a:extLst>
            <a:ext uri="{FF2B5EF4-FFF2-40B4-BE49-F238E27FC236}">
              <a16:creationId xmlns:a16="http://schemas.microsoft.com/office/drawing/2014/main" id="{1834011D-42AB-4AD5-9116-58B3E38E6A50}"/>
            </a:ext>
          </a:extLst>
        </xdr:cNvPr>
        <xdr:cNvSpPr/>
      </xdr:nvSpPr>
      <xdr:spPr>
        <a:xfrm>
          <a:off x="16754475" y="64947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EE7EC233-5F73-4D88-B170-20D50679404F}"/>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CAEA2C89-9757-429B-AF6F-F7DD6C5EE7D5}"/>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79EA7F54-8837-498E-AEBC-F032FC8455A0}"/>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6A3858CF-6177-4CFC-8110-68F445056ED8}"/>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E828913D-BD39-4281-8429-6B9A2AAF6807}"/>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28490</xdr:rowOff>
    </xdr:from>
    <xdr:to>
      <xdr:col>116</xdr:col>
      <xdr:colOff>114300</xdr:colOff>
      <xdr:row>41</xdr:row>
      <xdr:rowOff>130090</xdr:rowOff>
    </xdr:to>
    <xdr:sp macro="" textlink="">
      <xdr:nvSpPr>
        <xdr:cNvPr id="396" name="楕円 395">
          <a:extLst>
            <a:ext uri="{FF2B5EF4-FFF2-40B4-BE49-F238E27FC236}">
              <a16:creationId xmlns:a16="http://schemas.microsoft.com/office/drawing/2014/main" id="{B5BD4AA2-217D-4B81-98D4-0E66123C1F48}"/>
            </a:ext>
          </a:extLst>
        </xdr:cNvPr>
        <xdr:cNvSpPr/>
      </xdr:nvSpPr>
      <xdr:spPr>
        <a:xfrm>
          <a:off x="19897725" y="66705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6917</xdr:rowOff>
    </xdr:from>
    <xdr:ext cx="534377" cy="259045"/>
    <xdr:sp macro="" textlink="">
      <xdr:nvSpPr>
        <xdr:cNvPr id="397" name="【一般廃棄物処理施設】&#10;一人当たり有形固定資産（償却資産）額該当値テキスト">
          <a:extLst>
            <a:ext uri="{FF2B5EF4-FFF2-40B4-BE49-F238E27FC236}">
              <a16:creationId xmlns:a16="http://schemas.microsoft.com/office/drawing/2014/main" id="{DD857B93-B9A6-4AF6-924A-CED50C5D26F9}"/>
            </a:ext>
          </a:extLst>
        </xdr:cNvPr>
        <xdr:cNvSpPr txBox="1"/>
      </xdr:nvSpPr>
      <xdr:spPr>
        <a:xfrm>
          <a:off x="19992975" y="66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30390</xdr:rowOff>
    </xdr:from>
    <xdr:to>
      <xdr:col>112</xdr:col>
      <xdr:colOff>38100</xdr:colOff>
      <xdr:row>41</xdr:row>
      <xdr:rowOff>131990</xdr:rowOff>
    </xdr:to>
    <xdr:sp macro="" textlink="">
      <xdr:nvSpPr>
        <xdr:cNvPr id="398" name="楕円 397">
          <a:extLst>
            <a:ext uri="{FF2B5EF4-FFF2-40B4-BE49-F238E27FC236}">
              <a16:creationId xmlns:a16="http://schemas.microsoft.com/office/drawing/2014/main" id="{D652A4B8-13E1-481D-B86B-143C48A4E4AE}"/>
            </a:ext>
          </a:extLst>
        </xdr:cNvPr>
        <xdr:cNvSpPr/>
      </xdr:nvSpPr>
      <xdr:spPr>
        <a:xfrm>
          <a:off x="19154775" y="66661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79290</xdr:rowOff>
    </xdr:from>
    <xdr:to>
      <xdr:col>116</xdr:col>
      <xdr:colOff>63500</xdr:colOff>
      <xdr:row>41</xdr:row>
      <xdr:rowOff>81190</xdr:rowOff>
    </xdr:to>
    <xdr:cxnSp macro="">
      <xdr:nvCxnSpPr>
        <xdr:cNvPr id="399" name="直線コネクタ 398">
          <a:extLst>
            <a:ext uri="{FF2B5EF4-FFF2-40B4-BE49-F238E27FC236}">
              <a16:creationId xmlns:a16="http://schemas.microsoft.com/office/drawing/2014/main" id="{A9CF8A9D-ACBC-4F4C-9FF7-5C6A511B3353}"/>
            </a:ext>
          </a:extLst>
        </xdr:cNvPr>
        <xdr:cNvCxnSpPr/>
      </xdr:nvCxnSpPr>
      <xdr:spPr>
        <a:xfrm flipV="1">
          <a:off x="19202400" y="6718215"/>
          <a:ext cx="752475"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27970</xdr:rowOff>
    </xdr:from>
    <xdr:to>
      <xdr:col>107</xdr:col>
      <xdr:colOff>101600</xdr:colOff>
      <xdr:row>41</xdr:row>
      <xdr:rowOff>129570</xdr:rowOff>
    </xdr:to>
    <xdr:sp macro="" textlink="">
      <xdr:nvSpPr>
        <xdr:cNvPr id="400" name="楕円 399">
          <a:extLst>
            <a:ext uri="{FF2B5EF4-FFF2-40B4-BE49-F238E27FC236}">
              <a16:creationId xmlns:a16="http://schemas.microsoft.com/office/drawing/2014/main" id="{E966AC83-43BF-49C1-A43A-7CB0A8CCD155}"/>
            </a:ext>
          </a:extLst>
        </xdr:cNvPr>
        <xdr:cNvSpPr/>
      </xdr:nvSpPr>
      <xdr:spPr>
        <a:xfrm>
          <a:off x="18345150" y="6670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78770</xdr:rowOff>
    </xdr:from>
    <xdr:to>
      <xdr:col>111</xdr:col>
      <xdr:colOff>177800</xdr:colOff>
      <xdr:row>41</xdr:row>
      <xdr:rowOff>81190</xdr:rowOff>
    </xdr:to>
    <xdr:cxnSp macro="">
      <xdr:nvCxnSpPr>
        <xdr:cNvPr id="401" name="直線コネクタ 400">
          <a:extLst>
            <a:ext uri="{FF2B5EF4-FFF2-40B4-BE49-F238E27FC236}">
              <a16:creationId xmlns:a16="http://schemas.microsoft.com/office/drawing/2014/main" id="{8410A244-212F-4355-B157-8C0B585170BE}"/>
            </a:ext>
          </a:extLst>
        </xdr:cNvPr>
        <xdr:cNvCxnSpPr/>
      </xdr:nvCxnSpPr>
      <xdr:spPr>
        <a:xfrm>
          <a:off x="18392775" y="6717695"/>
          <a:ext cx="809625"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27121</xdr:rowOff>
    </xdr:from>
    <xdr:to>
      <xdr:col>102</xdr:col>
      <xdr:colOff>165100</xdr:colOff>
      <xdr:row>41</xdr:row>
      <xdr:rowOff>128721</xdr:rowOff>
    </xdr:to>
    <xdr:sp macro="" textlink="">
      <xdr:nvSpPr>
        <xdr:cNvPr id="402" name="楕円 401">
          <a:extLst>
            <a:ext uri="{FF2B5EF4-FFF2-40B4-BE49-F238E27FC236}">
              <a16:creationId xmlns:a16="http://schemas.microsoft.com/office/drawing/2014/main" id="{CE45DE17-C0FE-4D44-A5C5-F64F21093B79}"/>
            </a:ext>
          </a:extLst>
        </xdr:cNvPr>
        <xdr:cNvSpPr/>
      </xdr:nvSpPr>
      <xdr:spPr>
        <a:xfrm>
          <a:off x="17554575" y="66692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77921</xdr:rowOff>
    </xdr:from>
    <xdr:to>
      <xdr:col>107</xdr:col>
      <xdr:colOff>50800</xdr:colOff>
      <xdr:row>41</xdr:row>
      <xdr:rowOff>78770</xdr:rowOff>
    </xdr:to>
    <xdr:cxnSp macro="">
      <xdr:nvCxnSpPr>
        <xdr:cNvPr id="403" name="直線コネクタ 402">
          <a:extLst>
            <a:ext uri="{FF2B5EF4-FFF2-40B4-BE49-F238E27FC236}">
              <a16:creationId xmlns:a16="http://schemas.microsoft.com/office/drawing/2014/main" id="{269A3913-E002-41F7-86AA-9F1E8A8D9839}"/>
            </a:ext>
          </a:extLst>
        </xdr:cNvPr>
        <xdr:cNvCxnSpPr/>
      </xdr:nvCxnSpPr>
      <xdr:spPr>
        <a:xfrm>
          <a:off x="17602200" y="6716846"/>
          <a:ext cx="790575"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24257</xdr:rowOff>
    </xdr:from>
    <xdr:to>
      <xdr:col>98</xdr:col>
      <xdr:colOff>38100</xdr:colOff>
      <xdr:row>41</xdr:row>
      <xdr:rowOff>125857</xdr:rowOff>
    </xdr:to>
    <xdr:sp macro="" textlink="">
      <xdr:nvSpPr>
        <xdr:cNvPr id="404" name="楕円 403">
          <a:extLst>
            <a:ext uri="{FF2B5EF4-FFF2-40B4-BE49-F238E27FC236}">
              <a16:creationId xmlns:a16="http://schemas.microsoft.com/office/drawing/2014/main" id="{5D3C55AB-3A31-460F-8296-F7BDCD491DC8}"/>
            </a:ext>
          </a:extLst>
        </xdr:cNvPr>
        <xdr:cNvSpPr/>
      </xdr:nvSpPr>
      <xdr:spPr>
        <a:xfrm>
          <a:off x="16754475" y="66663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75057</xdr:rowOff>
    </xdr:from>
    <xdr:to>
      <xdr:col>102</xdr:col>
      <xdr:colOff>114300</xdr:colOff>
      <xdr:row>41</xdr:row>
      <xdr:rowOff>77921</xdr:rowOff>
    </xdr:to>
    <xdr:cxnSp macro="">
      <xdr:nvCxnSpPr>
        <xdr:cNvPr id="405" name="直線コネクタ 404">
          <a:extLst>
            <a:ext uri="{FF2B5EF4-FFF2-40B4-BE49-F238E27FC236}">
              <a16:creationId xmlns:a16="http://schemas.microsoft.com/office/drawing/2014/main" id="{3AA43B82-C109-45C4-88DE-B1CBE58D8413}"/>
            </a:ext>
          </a:extLst>
        </xdr:cNvPr>
        <xdr:cNvCxnSpPr/>
      </xdr:nvCxnSpPr>
      <xdr:spPr>
        <a:xfrm>
          <a:off x="16802100" y="6713982"/>
          <a:ext cx="800100" cy="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121588</xdr:rowOff>
    </xdr:from>
    <xdr:ext cx="599010" cy="259045"/>
    <xdr:sp macro="" textlink="">
      <xdr:nvSpPr>
        <xdr:cNvPr id="406" name="n_1aveValue【一般廃棄物処理施設】&#10;一人当たり有形固定資産（償却資産）額">
          <a:extLst>
            <a:ext uri="{FF2B5EF4-FFF2-40B4-BE49-F238E27FC236}">
              <a16:creationId xmlns:a16="http://schemas.microsoft.com/office/drawing/2014/main" id="{7DAAFEC1-B6A6-4AB7-AFCD-482ADDA6ECB4}"/>
            </a:ext>
          </a:extLst>
        </xdr:cNvPr>
        <xdr:cNvSpPr txBox="1"/>
      </xdr:nvSpPr>
      <xdr:spPr>
        <a:xfrm>
          <a:off x="18915595" y="627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103960</xdr:rowOff>
    </xdr:from>
    <xdr:ext cx="599010" cy="259045"/>
    <xdr:sp macro="" textlink="">
      <xdr:nvSpPr>
        <xdr:cNvPr id="407" name="n_2aveValue【一般廃棄物処理施設】&#10;一人当たり有形固定資産（償却資産）額">
          <a:extLst>
            <a:ext uri="{FF2B5EF4-FFF2-40B4-BE49-F238E27FC236}">
              <a16:creationId xmlns:a16="http://schemas.microsoft.com/office/drawing/2014/main" id="{FB4D9527-D1B6-405D-B6DA-CE523B29A906}"/>
            </a:ext>
          </a:extLst>
        </xdr:cNvPr>
        <xdr:cNvSpPr txBox="1"/>
      </xdr:nvSpPr>
      <xdr:spPr>
        <a:xfrm>
          <a:off x="18134545" y="626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129635</xdr:rowOff>
    </xdr:from>
    <xdr:ext cx="599010" cy="259045"/>
    <xdr:sp macro="" textlink="">
      <xdr:nvSpPr>
        <xdr:cNvPr id="408" name="n_3aveValue【一般廃棄物処理施設】&#10;一人当たり有形固定資産（償却資産）額">
          <a:extLst>
            <a:ext uri="{FF2B5EF4-FFF2-40B4-BE49-F238E27FC236}">
              <a16:creationId xmlns:a16="http://schemas.microsoft.com/office/drawing/2014/main" id="{8F7B213B-3FB2-4754-9C2A-16ABEABCBA48}"/>
            </a:ext>
          </a:extLst>
        </xdr:cNvPr>
        <xdr:cNvSpPr txBox="1"/>
      </xdr:nvSpPr>
      <xdr:spPr>
        <a:xfrm>
          <a:off x="17324920" y="627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135833</xdr:rowOff>
    </xdr:from>
    <xdr:ext cx="599010" cy="259045"/>
    <xdr:sp macro="" textlink="">
      <xdr:nvSpPr>
        <xdr:cNvPr id="409" name="n_4aveValue【一般廃棄物処理施設】&#10;一人当たり有形固定資産（償却資産）額">
          <a:extLst>
            <a:ext uri="{FF2B5EF4-FFF2-40B4-BE49-F238E27FC236}">
              <a16:creationId xmlns:a16="http://schemas.microsoft.com/office/drawing/2014/main" id="{99614ECD-20C7-4BD3-89C9-74CB8349775A}"/>
            </a:ext>
          </a:extLst>
        </xdr:cNvPr>
        <xdr:cNvSpPr txBox="1"/>
      </xdr:nvSpPr>
      <xdr:spPr>
        <a:xfrm>
          <a:off x="16524820" y="628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123117</xdr:rowOff>
    </xdr:from>
    <xdr:ext cx="534377" cy="259045"/>
    <xdr:sp macro="" textlink="">
      <xdr:nvSpPr>
        <xdr:cNvPr id="410" name="n_1mainValue【一般廃棄物処理施設】&#10;一人当たり有形固定資産（償却資産）額">
          <a:extLst>
            <a:ext uri="{FF2B5EF4-FFF2-40B4-BE49-F238E27FC236}">
              <a16:creationId xmlns:a16="http://schemas.microsoft.com/office/drawing/2014/main" id="{C62B0873-0BCF-4A03-A6CF-45DC8DB3119E}"/>
            </a:ext>
          </a:extLst>
        </xdr:cNvPr>
        <xdr:cNvSpPr txBox="1"/>
      </xdr:nvSpPr>
      <xdr:spPr>
        <a:xfrm>
          <a:off x="18944736" y="676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120697</xdr:rowOff>
    </xdr:from>
    <xdr:ext cx="534377" cy="259045"/>
    <xdr:sp macro="" textlink="">
      <xdr:nvSpPr>
        <xdr:cNvPr id="411" name="n_2mainValue【一般廃棄物処理施設】&#10;一人当たり有形固定資産（償却資産）額">
          <a:extLst>
            <a:ext uri="{FF2B5EF4-FFF2-40B4-BE49-F238E27FC236}">
              <a16:creationId xmlns:a16="http://schemas.microsoft.com/office/drawing/2014/main" id="{1028DEB9-F52B-4273-8716-980893D91BDA}"/>
            </a:ext>
          </a:extLst>
        </xdr:cNvPr>
        <xdr:cNvSpPr txBox="1"/>
      </xdr:nvSpPr>
      <xdr:spPr>
        <a:xfrm>
          <a:off x="18163686" y="676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119848</xdr:rowOff>
    </xdr:from>
    <xdr:ext cx="534377" cy="259045"/>
    <xdr:sp macro="" textlink="">
      <xdr:nvSpPr>
        <xdr:cNvPr id="412" name="n_3mainValue【一般廃棄物処理施設】&#10;一人当たり有形固定資産（償却資産）額">
          <a:extLst>
            <a:ext uri="{FF2B5EF4-FFF2-40B4-BE49-F238E27FC236}">
              <a16:creationId xmlns:a16="http://schemas.microsoft.com/office/drawing/2014/main" id="{FE8471AD-820D-407B-B757-03A844CE513A}"/>
            </a:ext>
          </a:extLst>
        </xdr:cNvPr>
        <xdr:cNvSpPr txBox="1"/>
      </xdr:nvSpPr>
      <xdr:spPr>
        <a:xfrm>
          <a:off x="17354061" y="676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116984</xdr:rowOff>
    </xdr:from>
    <xdr:ext cx="534377" cy="259045"/>
    <xdr:sp macro="" textlink="">
      <xdr:nvSpPr>
        <xdr:cNvPr id="413" name="n_4mainValue【一般廃棄物処理施設】&#10;一人当たり有形固定資産（償却資産）額">
          <a:extLst>
            <a:ext uri="{FF2B5EF4-FFF2-40B4-BE49-F238E27FC236}">
              <a16:creationId xmlns:a16="http://schemas.microsoft.com/office/drawing/2014/main" id="{C185DE94-30F8-4FF4-B2F2-00988C2703BB}"/>
            </a:ext>
          </a:extLst>
        </xdr:cNvPr>
        <xdr:cNvSpPr txBox="1"/>
      </xdr:nvSpPr>
      <xdr:spPr>
        <a:xfrm>
          <a:off x="16563486" y="67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D4F3DCFF-35A2-4C8E-92F5-AFFCBB33F6DB}"/>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6349AE0A-7DF6-4117-BA3A-10ACBA412F11}"/>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F6D8E37E-28D3-448A-9501-F3B95C7BC69C}"/>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66EC201B-DA0C-49F2-86BC-5DA007E69906}"/>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1DD594F5-0C80-4C69-B610-264DE01E3ECB}"/>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5FED42EB-4FB3-432C-92F0-20B943EB87FA}"/>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4087A9A5-45B1-4FB0-BC04-5B586CF10AAF}"/>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414035A6-F1C6-4ACB-9D59-209D61181E37}"/>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A2EC9E26-05CF-4472-A33C-E942EC490AB1}"/>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7974777E-9AF2-4F6B-8605-07EC871FA2C0}"/>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5DDB9AB7-8A3F-4A6C-836B-B7E9733BA273}"/>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B3DAE3E9-A6ED-42AE-A8B2-ECB54B6DC252}"/>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DC5ED9D7-6BC6-4775-9182-AC4D05ED75A2}"/>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F2771D87-3332-458E-AFA7-AE6312092B47}"/>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1D232562-79C1-496D-9644-D1891C94CB57}"/>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25DF88FF-56D0-4AF9-B518-B29E8125D8A7}"/>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9E8643A0-8270-43C6-823D-93D813BBA1EB}"/>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A2E72541-CD8A-4593-AB1F-B4E7C87958B9}"/>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54EF94E4-6C50-4532-86BF-7E9BDFBA9485}"/>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2402DB37-70B8-4B90-857B-00B5AA3ECFBC}"/>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9B3C9D05-9ED8-42C9-A011-60D4E20FC8E7}"/>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AA9DC8DC-45C8-40DC-B47F-6CE5540F7AF0}"/>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3028D4BC-8FAB-497C-A13E-571A935AB2AD}"/>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a:extLst>
            <a:ext uri="{FF2B5EF4-FFF2-40B4-BE49-F238E27FC236}">
              <a16:creationId xmlns:a16="http://schemas.microsoft.com/office/drawing/2014/main" id="{FCCAD7D9-B8CC-4FD0-A56C-348A0DF8BF92}"/>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438" name="直線コネクタ 437">
          <a:extLst>
            <a:ext uri="{FF2B5EF4-FFF2-40B4-BE49-F238E27FC236}">
              <a16:creationId xmlns:a16="http://schemas.microsoft.com/office/drawing/2014/main" id="{235C4929-1916-4822-B184-66551B5838BE}"/>
            </a:ext>
          </a:extLst>
        </xdr:cNvPr>
        <xdr:cNvCxnSpPr/>
      </xdr:nvCxnSpPr>
      <xdr:spPr>
        <a:xfrm flipV="1">
          <a:off x="14696439" y="9210040"/>
          <a:ext cx="0" cy="11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39" name="【保健センター・保健所】&#10;有形固定資産減価償却率最小値テキスト">
          <a:extLst>
            <a:ext uri="{FF2B5EF4-FFF2-40B4-BE49-F238E27FC236}">
              <a16:creationId xmlns:a16="http://schemas.microsoft.com/office/drawing/2014/main" id="{7BFDA220-9EBD-430C-80D7-874546B27C36}"/>
            </a:ext>
          </a:extLst>
        </xdr:cNvPr>
        <xdr:cNvSpPr txBox="1"/>
      </xdr:nvSpPr>
      <xdr:spPr>
        <a:xfrm>
          <a:off x="14735175" y="1040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40" name="直線コネクタ 439">
          <a:extLst>
            <a:ext uri="{FF2B5EF4-FFF2-40B4-BE49-F238E27FC236}">
              <a16:creationId xmlns:a16="http://schemas.microsoft.com/office/drawing/2014/main" id="{A7C52B67-4D22-484A-9827-3EB47001E99A}"/>
            </a:ext>
          </a:extLst>
        </xdr:cNvPr>
        <xdr:cNvCxnSpPr/>
      </xdr:nvCxnSpPr>
      <xdr:spPr>
        <a:xfrm>
          <a:off x="14611350" y="10401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441" name="【保健センター・保健所】&#10;有形固定資産減価償却率最大値テキスト">
          <a:extLst>
            <a:ext uri="{FF2B5EF4-FFF2-40B4-BE49-F238E27FC236}">
              <a16:creationId xmlns:a16="http://schemas.microsoft.com/office/drawing/2014/main" id="{3738916B-36BF-479D-A787-2F39D8E5ACF0}"/>
            </a:ext>
          </a:extLst>
        </xdr:cNvPr>
        <xdr:cNvSpPr txBox="1"/>
      </xdr:nvSpPr>
      <xdr:spPr>
        <a:xfrm>
          <a:off x="14735175" y="898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442" name="直線コネクタ 441">
          <a:extLst>
            <a:ext uri="{FF2B5EF4-FFF2-40B4-BE49-F238E27FC236}">
              <a16:creationId xmlns:a16="http://schemas.microsoft.com/office/drawing/2014/main" id="{D0AE88B4-3B8D-4ADD-AA95-48EC6C3C4D23}"/>
            </a:ext>
          </a:extLst>
        </xdr:cNvPr>
        <xdr:cNvCxnSpPr/>
      </xdr:nvCxnSpPr>
      <xdr:spPr>
        <a:xfrm>
          <a:off x="14611350" y="92100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443" name="【保健センター・保健所】&#10;有形固定資産減価償却率平均値テキスト">
          <a:extLst>
            <a:ext uri="{FF2B5EF4-FFF2-40B4-BE49-F238E27FC236}">
              <a16:creationId xmlns:a16="http://schemas.microsoft.com/office/drawing/2014/main" id="{F9E54CE5-48EB-440A-8096-5EF3998BF206}"/>
            </a:ext>
          </a:extLst>
        </xdr:cNvPr>
        <xdr:cNvSpPr txBox="1"/>
      </xdr:nvSpPr>
      <xdr:spPr>
        <a:xfrm>
          <a:off x="14735175" y="9398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444" name="フローチャート: 判断 443">
          <a:extLst>
            <a:ext uri="{FF2B5EF4-FFF2-40B4-BE49-F238E27FC236}">
              <a16:creationId xmlns:a16="http://schemas.microsoft.com/office/drawing/2014/main" id="{190A431F-A3C5-4ED9-9C8F-40E0396BD4AC}"/>
            </a:ext>
          </a:extLst>
        </xdr:cNvPr>
        <xdr:cNvSpPr/>
      </xdr:nvSpPr>
      <xdr:spPr>
        <a:xfrm>
          <a:off x="14649450" y="95535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445" name="フローチャート: 判断 444">
          <a:extLst>
            <a:ext uri="{FF2B5EF4-FFF2-40B4-BE49-F238E27FC236}">
              <a16:creationId xmlns:a16="http://schemas.microsoft.com/office/drawing/2014/main" id="{A0FA115F-DBC6-496E-8275-4882D70DC867}"/>
            </a:ext>
          </a:extLst>
        </xdr:cNvPr>
        <xdr:cNvSpPr/>
      </xdr:nvSpPr>
      <xdr:spPr>
        <a:xfrm>
          <a:off x="13887450" y="95237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446" name="フローチャート: 判断 445">
          <a:extLst>
            <a:ext uri="{FF2B5EF4-FFF2-40B4-BE49-F238E27FC236}">
              <a16:creationId xmlns:a16="http://schemas.microsoft.com/office/drawing/2014/main" id="{2A8172D3-3533-4C69-A9AF-BEB324D6CFB2}"/>
            </a:ext>
          </a:extLst>
        </xdr:cNvPr>
        <xdr:cNvSpPr/>
      </xdr:nvSpPr>
      <xdr:spPr>
        <a:xfrm>
          <a:off x="13096875" y="9483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447" name="フローチャート: 判断 446">
          <a:extLst>
            <a:ext uri="{FF2B5EF4-FFF2-40B4-BE49-F238E27FC236}">
              <a16:creationId xmlns:a16="http://schemas.microsoft.com/office/drawing/2014/main" id="{38806AC8-C26F-4CFE-BE5C-7C97CC02759C}"/>
            </a:ext>
          </a:extLst>
        </xdr:cNvPr>
        <xdr:cNvSpPr/>
      </xdr:nvSpPr>
      <xdr:spPr>
        <a:xfrm>
          <a:off x="12296775" y="95338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448" name="フローチャート: 判断 447">
          <a:extLst>
            <a:ext uri="{FF2B5EF4-FFF2-40B4-BE49-F238E27FC236}">
              <a16:creationId xmlns:a16="http://schemas.microsoft.com/office/drawing/2014/main" id="{A2A7AFED-4DB0-42B8-8537-B0B3D593F915}"/>
            </a:ext>
          </a:extLst>
        </xdr:cNvPr>
        <xdr:cNvSpPr/>
      </xdr:nvSpPr>
      <xdr:spPr>
        <a:xfrm>
          <a:off x="11487150" y="95065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60FDF8DD-8502-4E80-887D-EF421C5B450F}"/>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9A37A011-B6A0-4E8E-8DF7-F3D6B3EB2CE9}"/>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744C5579-7D6C-4DBE-8313-2A7AD265B89A}"/>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F60C86C1-92C3-49D0-9532-30AD5DC7D40C}"/>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601CDDFC-6CB1-42FF-A7F4-33658B7C6590}"/>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82550</xdr:rowOff>
    </xdr:from>
    <xdr:to>
      <xdr:col>85</xdr:col>
      <xdr:colOff>177800</xdr:colOff>
      <xdr:row>62</xdr:row>
      <xdr:rowOff>12700</xdr:rowOff>
    </xdr:to>
    <xdr:sp macro="" textlink="">
      <xdr:nvSpPr>
        <xdr:cNvPr id="454" name="楕円 453">
          <a:extLst>
            <a:ext uri="{FF2B5EF4-FFF2-40B4-BE49-F238E27FC236}">
              <a16:creationId xmlns:a16="http://schemas.microsoft.com/office/drawing/2014/main" id="{0B477FA3-913F-4D93-B386-28A1C450DC5D}"/>
            </a:ext>
          </a:extLst>
        </xdr:cNvPr>
        <xdr:cNvSpPr/>
      </xdr:nvSpPr>
      <xdr:spPr>
        <a:xfrm>
          <a:off x="14649450" y="99631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60977</xdr:rowOff>
    </xdr:from>
    <xdr:ext cx="405111" cy="259045"/>
    <xdr:sp macro="" textlink="">
      <xdr:nvSpPr>
        <xdr:cNvPr id="455" name="【保健センター・保健所】&#10;有形固定資産減価償却率該当値テキスト">
          <a:extLst>
            <a:ext uri="{FF2B5EF4-FFF2-40B4-BE49-F238E27FC236}">
              <a16:creationId xmlns:a16="http://schemas.microsoft.com/office/drawing/2014/main" id="{70500032-819F-4E47-8A4C-5BD94FD4A9E6}"/>
            </a:ext>
          </a:extLst>
        </xdr:cNvPr>
        <xdr:cNvSpPr txBox="1"/>
      </xdr:nvSpPr>
      <xdr:spPr>
        <a:xfrm>
          <a:off x="14735175" y="994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456" name="楕円 455">
          <a:extLst>
            <a:ext uri="{FF2B5EF4-FFF2-40B4-BE49-F238E27FC236}">
              <a16:creationId xmlns:a16="http://schemas.microsoft.com/office/drawing/2014/main" id="{D72C485E-8069-482F-9030-319856E88D45}"/>
            </a:ext>
          </a:extLst>
        </xdr:cNvPr>
        <xdr:cNvSpPr/>
      </xdr:nvSpPr>
      <xdr:spPr>
        <a:xfrm>
          <a:off x="13887450" y="9925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95250</xdr:rowOff>
    </xdr:from>
    <xdr:to>
      <xdr:col>85</xdr:col>
      <xdr:colOff>127000</xdr:colOff>
      <xdr:row>61</xdr:row>
      <xdr:rowOff>133350</xdr:rowOff>
    </xdr:to>
    <xdr:cxnSp macro="">
      <xdr:nvCxnSpPr>
        <xdr:cNvPr id="457" name="直線コネクタ 456">
          <a:extLst>
            <a:ext uri="{FF2B5EF4-FFF2-40B4-BE49-F238E27FC236}">
              <a16:creationId xmlns:a16="http://schemas.microsoft.com/office/drawing/2014/main" id="{744A0763-DB81-4F98-84FE-207D07E9B137}"/>
            </a:ext>
          </a:extLst>
        </xdr:cNvPr>
        <xdr:cNvCxnSpPr/>
      </xdr:nvCxnSpPr>
      <xdr:spPr>
        <a:xfrm>
          <a:off x="13935075" y="997267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458" name="楕円 457">
          <a:extLst>
            <a:ext uri="{FF2B5EF4-FFF2-40B4-BE49-F238E27FC236}">
              <a16:creationId xmlns:a16="http://schemas.microsoft.com/office/drawing/2014/main" id="{6FA2FA6B-4664-4E6C-BE09-11D98461FCEC}"/>
            </a:ext>
          </a:extLst>
        </xdr:cNvPr>
        <xdr:cNvSpPr/>
      </xdr:nvSpPr>
      <xdr:spPr>
        <a:xfrm>
          <a:off x="13096875" y="9886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95250</xdr:rowOff>
    </xdr:to>
    <xdr:cxnSp macro="">
      <xdr:nvCxnSpPr>
        <xdr:cNvPr id="459" name="直線コネクタ 458">
          <a:extLst>
            <a:ext uri="{FF2B5EF4-FFF2-40B4-BE49-F238E27FC236}">
              <a16:creationId xmlns:a16="http://schemas.microsoft.com/office/drawing/2014/main" id="{D02B073B-1DDC-468E-BEC2-C2F3D1DE8081}"/>
            </a:ext>
          </a:extLst>
        </xdr:cNvPr>
        <xdr:cNvCxnSpPr/>
      </xdr:nvCxnSpPr>
      <xdr:spPr>
        <a:xfrm>
          <a:off x="13144500" y="993457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460" name="楕円 459">
          <a:extLst>
            <a:ext uri="{FF2B5EF4-FFF2-40B4-BE49-F238E27FC236}">
              <a16:creationId xmlns:a16="http://schemas.microsoft.com/office/drawing/2014/main" id="{A31260F7-26CB-4061-BEEF-79CB32A379F6}"/>
            </a:ext>
          </a:extLst>
        </xdr:cNvPr>
        <xdr:cNvSpPr/>
      </xdr:nvSpPr>
      <xdr:spPr>
        <a:xfrm>
          <a:off x="12296775" y="98583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19050</xdr:rowOff>
    </xdr:from>
    <xdr:to>
      <xdr:col>76</xdr:col>
      <xdr:colOff>114300</xdr:colOff>
      <xdr:row>61</xdr:row>
      <xdr:rowOff>57150</xdr:rowOff>
    </xdr:to>
    <xdr:cxnSp macro="">
      <xdr:nvCxnSpPr>
        <xdr:cNvPr id="461" name="直線コネクタ 460">
          <a:extLst>
            <a:ext uri="{FF2B5EF4-FFF2-40B4-BE49-F238E27FC236}">
              <a16:creationId xmlns:a16="http://schemas.microsoft.com/office/drawing/2014/main" id="{8CEDDDCD-AA2D-417D-B309-2D648AF2C14E}"/>
            </a:ext>
          </a:extLst>
        </xdr:cNvPr>
        <xdr:cNvCxnSpPr/>
      </xdr:nvCxnSpPr>
      <xdr:spPr>
        <a:xfrm>
          <a:off x="12344400" y="989647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462" name="楕円 461">
          <a:extLst>
            <a:ext uri="{FF2B5EF4-FFF2-40B4-BE49-F238E27FC236}">
              <a16:creationId xmlns:a16="http://schemas.microsoft.com/office/drawing/2014/main" id="{03A58670-8F62-4367-9D9C-676BAFB49A64}"/>
            </a:ext>
          </a:extLst>
        </xdr:cNvPr>
        <xdr:cNvSpPr/>
      </xdr:nvSpPr>
      <xdr:spPr>
        <a:xfrm>
          <a:off x="11487150" y="98202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152400</xdr:rowOff>
    </xdr:from>
    <xdr:to>
      <xdr:col>71</xdr:col>
      <xdr:colOff>177800</xdr:colOff>
      <xdr:row>61</xdr:row>
      <xdr:rowOff>19050</xdr:rowOff>
    </xdr:to>
    <xdr:cxnSp macro="">
      <xdr:nvCxnSpPr>
        <xdr:cNvPr id="463" name="直線コネクタ 462">
          <a:extLst>
            <a:ext uri="{FF2B5EF4-FFF2-40B4-BE49-F238E27FC236}">
              <a16:creationId xmlns:a16="http://schemas.microsoft.com/office/drawing/2014/main" id="{FFEF97AC-CF18-4A74-BB67-E46C460C6572}"/>
            </a:ext>
          </a:extLst>
        </xdr:cNvPr>
        <xdr:cNvCxnSpPr/>
      </xdr:nvCxnSpPr>
      <xdr:spPr>
        <a:xfrm>
          <a:off x="11534775" y="9867900"/>
          <a:ext cx="8096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78757</xdr:rowOff>
    </xdr:from>
    <xdr:ext cx="405111" cy="259045"/>
    <xdr:sp macro="" textlink="">
      <xdr:nvSpPr>
        <xdr:cNvPr id="464" name="n_1aveValue【保健センター・保健所】&#10;有形固定資産減価償却率">
          <a:extLst>
            <a:ext uri="{FF2B5EF4-FFF2-40B4-BE49-F238E27FC236}">
              <a16:creationId xmlns:a16="http://schemas.microsoft.com/office/drawing/2014/main" id="{FA165F16-266E-4466-9B73-6F5ED98C6A75}"/>
            </a:ext>
          </a:extLst>
        </xdr:cNvPr>
        <xdr:cNvSpPr txBox="1"/>
      </xdr:nvSpPr>
      <xdr:spPr>
        <a:xfrm>
          <a:off x="13745219" y="930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465" name="n_2aveValue【保健センター・保健所】&#10;有形固定資産減価償却率">
          <a:extLst>
            <a:ext uri="{FF2B5EF4-FFF2-40B4-BE49-F238E27FC236}">
              <a16:creationId xmlns:a16="http://schemas.microsoft.com/office/drawing/2014/main" id="{9D26D3B4-7EB4-457B-AAB3-FC8E6EAC7CDE}"/>
            </a:ext>
          </a:extLst>
        </xdr:cNvPr>
        <xdr:cNvSpPr txBox="1"/>
      </xdr:nvSpPr>
      <xdr:spPr>
        <a:xfrm>
          <a:off x="12964169"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466" name="n_3aveValue【保健センター・保健所】&#10;有形固定資産減価償却率">
          <a:extLst>
            <a:ext uri="{FF2B5EF4-FFF2-40B4-BE49-F238E27FC236}">
              <a16:creationId xmlns:a16="http://schemas.microsoft.com/office/drawing/2014/main" id="{05B8F38B-12D3-4208-88D0-0242DAF93814}"/>
            </a:ext>
          </a:extLst>
        </xdr:cNvPr>
        <xdr:cNvSpPr txBox="1"/>
      </xdr:nvSpPr>
      <xdr:spPr>
        <a:xfrm>
          <a:off x="12164069"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467" name="n_4aveValue【保健センター・保健所】&#10;有形固定資産減価償却率">
          <a:extLst>
            <a:ext uri="{FF2B5EF4-FFF2-40B4-BE49-F238E27FC236}">
              <a16:creationId xmlns:a16="http://schemas.microsoft.com/office/drawing/2014/main" id="{39922BF2-7AA6-49F6-ABF6-1445BE1737FC}"/>
            </a:ext>
          </a:extLst>
        </xdr:cNvPr>
        <xdr:cNvSpPr txBox="1"/>
      </xdr:nvSpPr>
      <xdr:spPr>
        <a:xfrm>
          <a:off x="11354444" y="929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468" name="n_1mainValue【保健センター・保健所】&#10;有形固定資産減価償却率">
          <a:extLst>
            <a:ext uri="{FF2B5EF4-FFF2-40B4-BE49-F238E27FC236}">
              <a16:creationId xmlns:a16="http://schemas.microsoft.com/office/drawing/2014/main" id="{F35F5D3E-4F96-4396-812D-F4D9F861BE9B}"/>
            </a:ext>
          </a:extLst>
        </xdr:cNvPr>
        <xdr:cNvSpPr txBox="1"/>
      </xdr:nvSpPr>
      <xdr:spPr>
        <a:xfrm>
          <a:off x="13745219" y="1001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469" name="n_2mainValue【保健センター・保健所】&#10;有形固定資産減価償却率">
          <a:extLst>
            <a:ext uri="{FF2B5EF4-FFF2-40B4-BE49-F238E27FC236}">
              <a16:creationId xmlns:a16="http://schemas.microsoft.com/office/drawing/2014/main" id="{C065A1A2-8C74-4F17-B73C-F9AD6B270DE2}"/>
            </a:ext>
          </a:extLst>
        </xdr:cNvPr>
        <xdr:cNvSpPr txBox="1"/>
      </xdr:nvSpPr>
      <xdr:spPr>
        <a:xfrm>
          <a:off x="12964169" y="997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470" name="n_3mainValue【保健センター・保健所】&#10;有形固定資産減価償却率">
          <a:extLst>
            <a:ext uri="{FF2B5EF4-FFF2-40B4-BE49-F238E27FC236}">
              <a16:creationId xmlns:a16="http://schemas.microsoft.com/office/drawing/2014/main" id="{CC4303B5-2F3E-4CDA-B5A5-1B82211593D1}"/>
            </a:ext>
          </a:extLst>
        </xdr:cNvPr>
        <xdr:cNvSpPr txBox="1"/>
      </xdr:nvSpPr>
      <xdr:spPr>
        <a:xfrm>
          <a:off x="12164069" y="994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471" name="n_4mainValue【保健センター・保健所】&#10;有形固定資産減価償却率">
          <a:extLst>
            <a:ext uri="{FF2B5EF4-FFF2-40B4-BE49-F238E27FC236}">
              <a16:creationId xmlns:a16="http://schemas.microsoft.com/office/drawing/2014/main" id="{77715EBE-4190-480F-A82B-0EEB31403D7E}"/>
            </a:ext>
          </a:extLst>
        </xdr:cNvPr>
        <xdr:cNvSpPr txBox="1"/>
      </xdr:nvSpPr>
      <xdr:spPr>
        <a:xfrm>
          <a:off x="11354444" y="990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B6BE2120-46CA-4973-B8CC-D18FE63A7569}"/>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52D501CA-F700-4BE4-A87D-A7D0BB631B52}"/>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B0174680-B969-4F68-8C20-509678775666}"/>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010EAD00-FD63-49FC-BFA0-81DAD449C593}"/>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290CAE41-4146-4E8F-BEBA-593DF705D091}"/>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96693664-106D-465F-991F-0E45ECBC89CD}"/>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5B8EC7AB-7DDB-4426-BCA3-400545BE2E9B}"/>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E80C486C-A662-4011-86F8-BD4F621680DD}"/>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EC878DBD-C0FC-4461-B994-593F165185B4}"/>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1191404F-247A-454F-9F43-49B56B0CD535}"/>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49ACB32C-A702-4E7B-B7C8-D720B003B971}"/>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87C599C2-039D-449D-91B4-EB34D6499AA6}"/>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A94A7CEF-78B5-4D3B-B569-84891B50F7BA}"/>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F6F8D226-3BF3-4E99-84C6-4A1B823CD522}"/>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3C53BA7F-B075-4365-855E-14B26415F5D7}"/>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A1FFA54F-94D9-4BAD-B218-7C7166EC1ECD}"/>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13059700-4415-4895-BCB9-4364963181AE}"/>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D475B221-0B85-4FB4-9E2B-3F0A455B5E6F}"/>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D3EE4156-A322-4EF6-ADC4-ED29C7356C12}"/>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a:extLst>
            <a:ext uri="{FF2B5EF4-FFF2-40B4-BE49-F238E27FC236}">
              <a16:creationId xmlns:a16="http://schemas.microsoft.com/office/drawing/2014/main" id="{EE2DB397-97FF-41A3-8157-D51148A168FF}"/>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E539A30F-3466-4805-9A75-03321E7FFBD4}"/>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AC7E4DB2-0BEB-4841-8E00-8E0FBAEE0F2C}"/>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CE0865AD-650D-4CCB-818E-2A9536BEBA32}"/>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495" name="直線コネクタ 494">
          <a:extLst>
            <a:ext uri="{FF2B5EF4-FFF2-40B4-BE49-F238E27FC236}">
              <a16:creationId xmlns:a16="http://schemas.microsoft.com/office/drawing/2014/main" id="{361FE8EC-CB7E-4549-BF4C-71D622FC4E1D}"/>
            </a:ext>
          </a:extLst>
        </xdr:cNvPr>
        <xdr:cNvCxnSpPr/>
      </xdr:nvCxnSpPr>
      <xdr:spPr>
        <a:xfrm flipV="1">
          <a:off x="19954239" y="923099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51D7E63A-7DEA-4F97-9D6B-29F79D10403C}"/>
            </a:ext>
          </a:extLst>
        </xdr:cNvPr>
        <xdr:cNvSpPr txBox="1"/>
      </xdr:nvSpPr>
      <xdr:spPr>
        <a:xfrm>
          <a:off x="19992975"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497" name="直線コネクタ 496">
          <a:extLst>
            <a:ext uri="{FF2B5EF4-FFF2-40B4-BE49-F238E27FC236}">
              <a16:creationId xmlns:a16="http://schemas.microsoft.com/office/drawing/2014/main" id="{E3AF4AC3-80F9-49B5-96EB-3B768824981D}"/>
            </a:ext>
          </a:extLst>
        </xdr:cNvPr>
        <xdr:cNvCxnSpPr/>
      </xdr:nvCxnSpPr>
      <xdr:spPr>
        <a:xfrm>
          <a:off x="19878675" y="103454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ADADE654-1E1B-4142-B2AD-DE0195C0FEE7}"/>
            </a:ext>
          </a:extLst>
        </xdr:cNvPr>
        <xdr:cNvSpPr txBox="1"/>
      </xdr:nvSpPr>
      <xdr:spPr>
        <a:xfrm>
          <a:off x="19992975" y="900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499" name="直線コネクタ 498">
          <a:extLst>
            <a:ext uri="{FF2B5EF4-FFF2-40B4-BE49-F238E27FC236}">
              <a16:creationId xmlns:a16="http://schemas.microsoft.com/office/drawing/2014/main" id="{F0B2AAC2-EB53-4D89-8550-F9254164A11D}"/>
            </a:ext>
          </a:extLst>
        </xdr:cNvPr>
        <xdr:cNvCxnSpPr/>
      </xdr:nvCxnSpPr>
      <xdr:spPr>
        <a:xfrm>
          <a:off x="19878675" y="9230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A836FD7A-7599-4038-A1D5-0DF3AD8287AF}"/>
            </a:ext>
          </a:extLst>
        </xdr:cNvPr>
        <xdr:cNvSpPr txBox="1"/>
      </xdr:nvSpPr>
      <xdr:spPr>
        <a:xfrm>
          <a:off x="19992975" y="9914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501" name="フローチャート: 判断 500">
          <a:extLst>
            <a:ext uri="{FF2B5EF4-FFF2-40B4-BE49-F238E27FC236}">
              <a16:creationId xmlns:a16="http://schemas.microsoft.com/office/drawing/2014/main" id="{624507A1-79D9-4B69-8FA4-797A9198305B}"/>
            </a:ext>
          </a:extLst>
        </xdr:cNvPr>
        <xdr:cNvSpPr/>
      </xdr:nvSpPr>
      <xdr:spPr>
        <a:xfrm>
          <a:off x="19897725" y="100501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502" name="フローチャート: 判断 501">
          <a:extLst>
            <a:ext uri="{FF2B5EF4-FFF2-40B4-BE49-F238E27FC236}">
              <a16:creationId xmlns:a16="http://schemas.microsoft.com/office/drawing/2014/main" id="{D077477C-364D-437F-9B4A-1A97C1C7F38B}"/>
            </a:ext>
          </a:extLst>
        </xdr:cNvPr>
        <xdr:cNvSpPr/>
      </xdr:nvSpPr>
      <xdr:spPr>
        <a:xfrm>
          <a:off x="19154775" y="100609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503" name="フローチャート: 判断 502">
          <a:extLst>
            <a:ext uri="{FF2B5EF4-FFF2-40B4-BE49-F238E27FC236}">
              <a16:creationId xmlns:a16="http://schemas.microsoft.com/office/drawing/2014/main" id="{DBA62FF6-2363-42C1-8923-D385EBCD7A44}"/>
            </a:ext>
          </a:extLst>
        </xdr:cNvPr>
        <xdr:cNvSpPr/>
      </xdr:nvSpPr>
      <xdr:spPr>
        <a:xfrm>
          <a:off x="18345150" y="10038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504" name="フローチャート: 判断 503">
          <a:extLst>
            <a:ext uri="{FF2B5EF4-FFF2-40B4-BE49-F238E27FC236}">
              <a16:creationId xmlns:a16="http://schemas.microsoft.com/office/drawing/2014/main" id="{CD016EAB-67F1-4B63-B92B-4B75EBF23A0E}"/>
            </a:ext>
          </a:extLst>
        </xdr:cNvPr>
        <xdr:cNvSpPr/>
      </xdr:nvSpPr>
      <xdr:spPr>
        <a:xfrm>
          <a:off x="17554575" y="100799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505" name="フローチャート: 判断 504">
          <a:extLst>
            <a:ext uri="{FF2B5EF4-FFF2-40B4-BE49-F238E27FC236}">
              <a16:creationId xmlns:a16="http://schemas.microsoft.com/office/drawing/2014/main" id="{9D0EAB66-F148-46B7-8575-12A9B636A738}"/>
            </a:ext>
          </a:extLst>
        </xdr:cNvPr>
        <xdr:cNvSpPr/>
      </xdr:nvSpPr>
      <xdr:spPr>
        <a:xfrm>
          <a:off x="16754475" y="100990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8BDCAA65-1EDD-416B-978E-9D0DDE543A9F}"/>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AA63B10C-4EE9-4826-A30A-44FDFA89346D}"/>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7F50AE57-EF74-4B17-96FE-773F2FEA9521}"/>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B64344A3-BEEB-4098-B162-B18601D80D4B}"/>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ECC709F8-C943-40CF-ACA5-BEF817DB7A75}"/>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511" name="楕円 510">
          <a:extLst>
            <a:ext uri="{FF2B5EF4-FFF2-40B4-BE49-F238E27FC236}">
              <a16:creationId xmlns:a16="http://schemas.microsoft.com/office/drawing/2014/main" id="{E010F6A0-A26D-4FE0-9DB1-665F3BC251AD}"/>
            </a:ext>
          </a:extLst>
        </xdr:cNvPr>
        <xdr:cNvSpPr/>
      </xdr:nvSpPr>
      <xdr:spPr>
        <a:xfrm>
          <a:off x="19897725" y="102108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2B874362-9C88-4F59-8566-18D118C595AE}"/>
            </a:ext>
          </a:extLst>
        </xdr:cNvPr>
        <xdr:cNvSpPr txBox="1"/>
      </xdr:nvSpPr>
      <xdr:spPr>
        <a:xfrm>
          <a:off x="19992975" y="1013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513" name="楕円 512">
          <a:extLst>
            <a:ext uri="{FF2B5EF4-FFF2-40B4-BE49-F238E27FC236}">
              <a16:creationId xmlns:a16="http://schemas.microsoft.com/office/drawing/2014/main" id="{FDDED998-80EF-4DD6-9E15-6AFE3B5FC672}"/>
            </a:ext>
          </a:extLst>
        </xdr:cNvPr>
        <xdr:cNvSpPr/>
      </xdr:nvSpPr>
      <xdr:spPr>
        <a:xfrm>
          <a:off x="19154775" y="10210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514" name="直線コネクタ 513">
          <a:extLst>
            <a:ext uri="{FF2B5EF4-FFF2-40B4-BE49-F238E27FC236}">
              <a16:creationId xmlns:a16="http://schemas.microsoft.com/office/drawing/2014/main" id="{88BF788D-3C35-414D-9451-9A9894F736EC}"/>
            </a:ext>
          </a:extLst>
        </xdr:cNvPr>
        <xdr:cNvCxnSpPr/>
      </xdr:nvCxnSpPr>
      <xdr:spPr>
        <a:xfrm>
          <a:off x="19202400" y="102584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xdr:rowOff>
    </xdr:from>
    <xdr:to>
      <xdr:col>107</xdr:col>
      <xdr:colOff>101600</xdr:colOff>
      <xdr:row>63</xdr:row>
      <xdr:rowOff>104140</xdr:rowOff>
    </xdr:to>
    <xdr:sp macro="" textlink="">
      <xdr:nvSpPr>
        <xdr:cNvPr id="515" name="楕円 514">
          <a:extLst>
            <a:ext uri="{FF2B5EF4-FFF2-40B4-BE49-F238E27FC236}">
              <a16:creationId xmlns:a16="http://schemas.microsoft.com/office/drawing/2014/main" id="{7F3A21F1-DE08-480F-94C8-685FAED937EF}"/>
            </a:ext>
          </a:extLst>
        </xdr:cNvPr>
        <xdr:cNvSpPr/>
      </xdr:nvSpPr>
      <xdr:spPr>
        <a:xfrm>
          <a:off x="18345150" y="102038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53340</xdr:rowOff>
    </xdr:from>
    <xdr:to>
      <xdr:col>111</xdr:col>
      <xdr:colOff>177800</xdr:colOff>
      <xdr:row>63</xdr:row>
      <xdr:rowOff>57150</xdr:rowOff>
    </xdr:to>
    <xdr:cxnSp macro="">
      <xdr:nvCxnSpPr>
        <xdr:cNvPr id="516" name="直線コネクタ 515">
          <a:extLst>
            <a:ext uri="{FF2B5EF4-FFF2-40B4-BE49-F238E27FC236}">
              <a16:creationId xmlns:a16="http://schemas.microsoft.com/office/drawing/2014/main" id="{B67EE6C9-99DC-40A9-A32E-551D3C7FD79B}"/>
            </a:ext>
          </a:extLst>
        </xdr:cNvPr>
        <xdr:cNvCxnSpPr/>
      </xdr:nvCxnSpPr>
      <xdr:spPr>
        <a:xfrm>
          <a:off x="18392775" y="10251440"/>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517" name="楕円 516">
          <a:extLst>
            <a:ext uri="{FF2B5EF4-FFF2-40B4-BE49-F238E27FC236}">
              <a16:creationId xmlns:a16="http://schemas.microsoft.com/office/drawing/2014/main" id="{0D6DF91E-0F22-4E55-95FC-10F405749568}"/>
            </a:ext>
          </a:extLst>
        </xdr:cNvPr>
        <xdr:cNvSpPr/>
      </xdr:nvSpPr>
      <xdr:spPr>
        <a:xfrm>
          <a:off x="17554575" y="102000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49530</xdr:rowOff>
    </xdr:from>
    <xdr:to>
      <xdr:col>107</xdr:col>
      <xdr:colOff>50800</xdr:colOff>
      <xdr:row>63</xdr:row>
      <xdr:rowOff>53340</xdr:rowOff>
    </xdr:to>
    <xdr:cxnSp macro="">
      <xdr:nvCxnSpPr>
        <xdr:cNvPr id="518" name="直線コネクタ 517">
          <a:extLst>
            <a:ext uri="{FF2B5EF4-FFF2-40B4-BE49-F238E27FC236}">
              <a16:creationId xmlns:a16="http://schemas.microsoft.com/office/drawing/2014/main" id="{01E35A1F-0C38-4654-8009-07542CAE2FBD}"/>
            </a:ext>
          </a:extLst>
        </xdr:cNvPr>
        <xdr:cNvCxnSpPr/>
      </xdr:nvCxnSpPr>
      <xdr:spPr>
        <a:xfrm>
          <a:off x="17602200" y="1024763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170180</xdr:rowOff>
    </xdr:from>
    <xdr:to>
      <xdr:col>98</xdr:col>
      <xdr:colOff>38100</xdr:colOff>
      <xdr:row>63</xdr:row>
      <xdr:rowOff>100330</xdr:rowOff>
    </xdr:to>
    <xdr:sp macro="" textlink="">
      <xdr:nvSpPr>
        <xdr:cNvPr id="519" name="楕円 518">
          <a:extLst>
            <a:ext uri="{FF2B5EF4-FFF2-40B4-BE49-F238E27FC236}">
              <a16:creationId xmlns:a16="http://schemas.microsoft.com/office/drawing/2014/main" id="{6B19A96C-4851-41E9-A735-C85203A1C734}"/>
            </a:ext>
          </a:extLst>
        </xdr:cNvPr>
        <xdr:cNvSpPr/>
      </xdr:nvSpPr>
      <xdr:spPr>
        <a:xfrm>
          <a:off x="16754475" y="102000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49530</xdr:rowOff>
    </xdr:from>
    <xdr:to>
      <xdr:col>102</xdr:col>
      <xdr:colOff>114300</xdr:colOff>
      <xdr:row>63</xdr:row>
      <xdr:rowOff>49530</xdr:rowOff>
    </xdr:to>
    <xdr:cxnSp macro="">
      <xdr:nvCxnSpPr>
        <xdr:cNvPr id="520" name="直線コネクタ 519">
          <a:extLst>
            <a:ext uri="{FF2B5EF4-FFF2-40B4-BE49-F238E27FC236}">
              <a16:creationId xmlns:a16="http://schemas.microsoft.com/office/drawing/2014/main" id="{EE61611C-62D0-4ECB-BFC5-D1AA74D88154}"/>
            </a:ext>
          </a:extLst>
        </xdr:cNvPr>
        <xdr:cNvCxnSpPr/>
      </xdr:nvCxnSpPr>
      <xdr:spPr>
        <a:xfrm>
          <a:off x="16802100" y="102476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521" name="n_1aveValue【保健センター・保健所】&#10;一人当たり面積">
          <a:extLst>
            <a:ext uri="{FF2B5EF4-FFF2-40B4-BE49-F238E27FC236}">
              <a16:creationId xmlns:a16="http://schemas.microsoft.com/office/drawing/2014/main" id="{FD2BD2DB-92E5-4C07-B2FD-2DF6F246F24E}"/>
            </a:ext>
          </a:extLst>
        </xdr:cNvPr>
        <xdr:cNvSpPr txBox="1"/>
      </xdr:nvSpPr>
      <xdr:spPr>
        <a:xfrm>
          <a:off x="18983402" y="985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116857</xdr:rowOff>
    </xdr:from>
    <xdr:ext cx="469744" cy="259045"/>
    <xdr:sp macro="" textlink="">
      <xdr:nvSpPr>
        <xdr:cNvPr id="522" name="n_2aveValue【保健センター・保健所】&#10;一人当たり面積">
          <a:extLst>
            <a:ext uri="{FF2B5EF4-FFF2-40B4-BE49-F238E27FC236}">
              <a16:creationId xmlns:a16="http://schemas.microsoft.com/office/drawing/2014/main" id="{A0FD67FF-24DE-402E-BDA3-6B93EDE8FB48}"/>
            </a:ext>
          </a:extLst>
        </xdr:cNvPr>
        <xdr:cNvSpPr txBox="1"/>
      </xdr:nvSpPr>
      <xdr:spPr>
        <a:xfrm>
          <a:off x="18183302"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523" name="n_3aveValue【保健センター・保健所】&#10;一人当たり面積">
          <a:extLst>
            <a:ext uri="{FF2B5EF4-FFF2-40B4-BE49-F238E27FC236}">
              <a16:creationId xmlns:a16="http://schemas.microsoft.com/office/drawing/2014/main" id="{CB960E2F-B999-4EE7-96DD-D90C31588A1B}"/>
            </a:ext>
          </a:extLst>
        </xdr:cNvPr>
        <xdr:cNvSpPr txBox="1"/>
      </xdr:nvSpPr>
      <xdr:spPr>
        <a:xfrm>
          <a:off x="17383202" y="987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524" name="n_4aveValue【保健センター・保健所】&#10;一人当たり面積">
          <a:extLst>
            <a:ext uri="{FF2B5EF4-FFF2-40B4-BE49-F238E27FC236}">
              <a16:creationId xmlns:a16="http://schemas.microsoft.com/office/drawing/2014/main" id="{49CDD2BA-4A17-405D-AE17-94CCE62A9119}"/>
            </a:ext>
          </a:extLst>
        </xdr:cNvPr>
        <xdr:cNvSpPr txBox="1"/>
      </xdr:nvSpPr>
      <xdr:spPr>
        <a:xfrm>
          <a:off x="16592627" y="988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525" name="n_1mainValue【保健センター・保健所】&#10;一人当たり面積">
          <a:extLst>
            <a:ext uri="{FF2B5EF4-FFF2-40B4-BE49-F238E27FC236}">
              <a16:creationId xmlns:a16="http://schemas.microsoft.com/office/drawing/2014/main" id="{61F8E2C5-F464-4E99-BC9D-3D2962DEE71C}"/>
            </a:ext>
          </a:extLst>
        </xdr:cNvPr>
        <xdr:cNvSpPr txBox="1"/>
      </xdr:nvSpPr>
      <xdr:spPr>
        <a:xfrm>
          <a:off x="18983402" y="103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95267</xdr:rowOff>
    </xdr:from>
    <xdr:ext cx="469744" cy="259045"/>
    <xdr:sp macro="" textlink="">
      <xdr:nvSpPr>
        <xdr:cNvPr id="526" name="n_2mainValue【保健センター・保健所】&#10;一人当たり面積">
          <a:extLst>
            <a:ext uri="{FF2B5EF4-FFF2-40B4-BE49-F238E27FC236}">
              <a16:creationId xmlns:a16="http://schemas.microsoft.com/office/drawing/2014/main" id="{B6A8244F-FB10-4D34-84DC-8302ABF344A5}"/>
            </a:ext>
          </a:extLst>
        </xdr:cNvPr>
        <xdr:cNvSpPr txBox="1"/>
      </xdr:nvSpPr>
      <xdr:spPr>
        <a:xfrm>
          <a:off x="18183302" y="1029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527" name="n_3mainValue【保健センター・保健所】&#10;一人当たり面積">
          <a:extLst>
            <a:ext uri="{FF2B5EF4-FFF2-40B4-BE49-F238E27FC236}">
              <a16:creationId xmlns:a16="http://schemas.microsoft.com/office/drawing/2014/main" id="{5D8F1E89-A3AB-4F7F-9CCD-E24773FBF952}"/>
            </a:ext>
          </a:extLst>
        </xdr:cNvPr>
        <xdr:cNvSpPr txBox="1"/>
      </xdr:nvSpPr>
      <xdr:spPr>
        <a:xfrm>
          <a:off x="17383202"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91457</xdr:rowOff>
    </xdr:from>
    <xdr:ext cx="469744" cy="259045"/>
    <xdr:sp macro="" textlink="">
      <xdr:nvSpPr>
        <xdr:cNvPr id="528" name="n_4mainValue【保健センター・保健所】&#10;一人当たり面積">
          <a:extLst>
            <a:ext uri="{FF2B5EF4-FFF2-40B4-BE49-F238E27FC236}">
              <a16:creationId xmlns:a16="http://schemas.microsoft.com/office/drawing/2014/main" id="{E736EF18-0F75-4241-9C4D-598DCC5577B7}"/>
            </a:ext>
          </a:extLst>
        </xdr:cNvPr>
        <xdr:cNvSpPr txBox="1"/>
      </xdr:nvSpPr>
      <xdr:spPr>
        <a:xfrm>
          <a:off x="165926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2442BF0C-6967-4C17-BE33-5DCAF1AE8186}"/>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E7399CDF-68BD-4D1D-AD7F-C36A598D512B}"/>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85692583-2356-4959-9A71-E355CC1E7DB3}"/>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D33DAD0B-17A3-4BD2-B49D-1672E48C4F77}"/>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667839DD-8BA4-42D5-A17D-5A1C649C09E0}"/>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191DC81D-0814-42D1-A768-7855BAD017AB}"/>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F054082E-8747-4C7B-A9FF-D5EB442B8A2C}"/>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D9F6DA5F-4F74-4148-9CFD-0C181A4D48D8}"/>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C5C38D71-6C99-44BF-B90B-29AECA201145}"/>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9FD0B824-D73F-489D-9F5B-596C949947E2}"/>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5CD09648-E9B5-4D2D-8842-E29ADE93A1E8}"/>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id="{F9B73097-F2AC-4032-B9BC-F4D96D1B194A}"/>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C2316914-41E5-40F8-B6DF-EBFB49AC4302}"/>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id="{9A124D41-AA4F-4FA1-9F45-240F6CF5C200}"/>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id="{0CAE48BE-6F3A-4AF6-9995-1194A3640538}"/>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id="{1888B3F7-93C1-4AEB-A1C8-00D03BE000AA}"/>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id="{97B08BB8-CFBD-4930-8EBC-B436D05FE137}"/>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id="{47341A9A-4A6B-4982-B253-55B2019C10D0}"/>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id="{6E1BD576-2F14-4CA2-8F4A-E37FF05CA04F}"/>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id="{E9EF28E5-5055-4131-8BBA-15E52A89F5E1}"/>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id="{729F170C-35B7-4AC1-96E9-D73F7E314ED4}"/>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402DB994-1E07-43FD-B468-21E68EBBB0FD}"/>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id="{F70CDCB8-DC3A-436A-BE90-790F9D2D1CFB}"/>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BA7DFA40-0AA7-436D-991C-031666689BA0}"/>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553" name="直線コネクタ 552">
          <a:extLst>
            <a:ext uri="{FF2B5EF4-FFF2-40B4-BE49-F238E27FC236}">
              <a16:creationId xmlns:a16="http://schemas.microsoft.com/office/drawing/2014/main" id="{B84AC918-3296-416F-93C2-BC205000E0C1}"/>
            </a:ext>
          </a:extLst>
        </xdr:cNvPr>
        <xdr:cNvCxnSpPr/>
      </xdr:nvCxnSpPr>
      <xdr:spPr>
        <a:xfrm flipV="1">
          <a:off x="14696439" y="12496164"/>
          <a:ext cx="0" cy="15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4" name="【消防施設】&#10;有形固定資産減価償却率最小値テキスト">
          <a:extLst>
            <a:ext uri="{FF2B5EF4-FFF2-40B4-BE49-F238E27FC236}">
              <a16:creationId xmlns:a16="http://schemas.microsoft.com/office/drawing/2014/main" id="{41B5C6D4-AA8C-48D9-8776-C5D029923FC9}"/>
            </a:ext>
          </a:extLst>
        </xdr:cNvPr>
        <xdr:cNvSpPr txBox="1"/>
      </xdr:nvSpPr>
      <xdr:spPr>
        <a:xfrm>
          <a:off x="147351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5" name="直線コネクタ 554">
          <a:extLst>
            <a:ext uri="{FF2B5EF4-FFF2-40B4-BE49-F238E27FC236}">
              <a16:creationId xmlns:a16="http://schemas.microsoft.com/office/drawing/2014/main" id="{1666118F-59E9-4C74-BEEA-F6EAC9264A36}"/>
            </a:ext>
          </a:extLst>
        </xdr:cNvPr>
        <xdr:cNvCxnSpPr/>
      </xdr:nvCxnSpPr>
      <xdr:spPr>
        <a:xfrm>
          <a:off x="14611350"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1CCDC8A6-101F-41BA-9FCF-2A977EFC3317}"/>
            </a:ext>
          </a:extLst>
        </xdr:cNvPr>
        <xdr:cNvSpPr txBox="1"/>
      </xdr:nvSpPr>
      <xdr:spPr>
        <a:xfrm>
          <a:off x="14735175" y="12284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557" name="直線コネクタ 556">
          <a:extLst>
            <a:ext uri="{FF2B5EF4-FFF2-40B4-BE49-F238E27FC236}">
              <a16:creationId xmlns:a16="http://schemas.microsoft.com/office/drawing/2014/main" id="{8C495D4E-4AE6-4D9B-B2E1-50FA4EC24793}"/>
            </a:ext>
          </a:extLst>
        </xdr:cNvPr>
        <xdr:cNvCxnSpPr/>
      </xdr:nvCxnSpPr>
      <xdr:spPr>
        <a:xfrm>
          <a:off x="14611350" y="12496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5B1AA34C-2EE7-434E-AED1-91A4E6280A17}"/>
            </a:ext>
          </a:extLst>
        </xdr:cNvPr>
        <xdr:cNvSpPr txBox="1"/>
      </xdr:nvSpPr>
      <xdr:spPr>
        <a:xfrm>
          <a:off x="14735175" y="1325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559" name="フローチャート: 判断 558">
          <a:extLst>
            <a:ext uri="{FF2B5EF4-FFF2-40B4-BE49-F238E27FC236}">
              <a16:creationId xmlns:a16="http://schemas.microsoft.com/office/drawing/2014/main" id="{77C080B7-2B4F-41F5-AE6A-8C8B082A6EE1}"/>
            </a:ext>
          </a:extLst>
        </xdr:cNvPr>
        <xdr:cNvSpPr/>
      </xdr:nvSpPr>
      <xdr:spPr>
        <a:xfrm>
          <a:off x="14649450" y="132791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560" name="フローチャート: 判断 559">
          <a:extLst>
            <a:ext uri="{FF2B5EF4-FFF2-40B4-BE49-F238E27FC236}">
              <a16:creationId xmlns:a16="http://schemas.microsoft.com/office/drawing/2014/main" id="{363C5866-C0D9-4D5E-A1E6-433761806B30}"/>
            </a:ext>
          </a:extLst>
        </xdr:cNvPr>
        <xdr:cNvSpPr/>
      </xdr:nvSpPr>
      <xdr:spPr>
        <a:xfrm>
          <a:off x="13887450" y="13239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561" name="フローチャート: 判断 560">
          <a:extLst>
            <a:ext uri="{FF2B5EF4-FFF2-40B4-BE49-F238E27FC236}">
              <a16:creationId xmlns:a16="http://schemas.microsoft.com/office/drawing/2014/main" id="{3946AE36-3E71-45D5-A357-6E68C54AEA04}"/>
            </a:ext>
          </a:extLst>
        </xdr:cNvPr>
        <xdr:cNvSpPr/>
      </xdr:nvSpPr>
      <xdr:spPr>
        <a:xfrm>
          <a:off x="13096875" y="131908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562" name="フローチャート: 判断 561">
          <a:extLst>
            <a:ext uri="{FF2B5EF4-FFF2-40B4-BE49-F238E27FC236}">
              <a16:creationId xmlns:a16="http://schemas.microsoft.com/office/drawing/2014/main" id="{AAE8CEA0-2F3A-41D9-9289-49C5166DB8E8}"/>
            </a:ext>
          </a:extLst>
        </xdr:cNvPr>
        <xdr:cNvSpPr/>
      </xdr:nvSpPr>
      <xdr:spPr>
        <a:xfrm>
          <a:off x="12296775" y="131248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563" name="フローチャート: 判断 562">
          <a:extLst>
            <a:ext uri="{FF2B5EF4-FFF2-40B4-BE49-F238E27FC236}">
              <a16:creationId xmlns:a16="http://schemas.microsoft.com/office/drawing/2014/main" id="{1CB5D980-8D79-4E6B-AFF7-71AB623E4502}"/>
            </a:ext>
          </a:extLst>
        </xdr:cNvPr>
        <xdr:cNvSpPr/>
      </xdr:nvSpPr>
      <xdr:spPr>
        <a:xfrm>
          <a:off x="11487150" y="13182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B83E93B2-E749-4421-908C-83A41432D1CC}"/>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2790E540-C969-42CD-8FEA-D12362DA44E7}"/>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A68AE477-F2D3-4C35-97C4-691BB2016CC8}"/>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C6C2A794-26E4-411B-831C-3069F07C07E7}"/>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23140AEB-DEBD-4EED-8AC9-8A6F30F5B8CA}"/>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158750</xdr:rowOff>
    </xdr:from>
    <xdr:to>
      <xdr:col>85</xdr:col>
      <xdr:colOff>177800</xdr:colOff>
      <xdr:row>79</xdr:row>
      <xdr:rowOff>88900</xdr:rowOff>
    </xdr:to>
    <xdr:sp macro="" textlink="">
      <xdr:nvSpPr>
        <xdr:cNvPr id="569" name="楕円 568">
          <a:extLst>
            <a:ext uri="{FF2B5EF4-FFF2-40B4-BE49-F238E27FC236}">
              <a16:creationId xmlns:a16="http://schemas.microsoft.com/office/drawing/2014/main" id="{3FD5271B-FFE5-42C9-B6D9-69CEC84489D0}"/>
            </a:ext>
          </a:extLst>
        </xdr:cNvPr>
        <xdr:cNvSpPr/>
      </xdr:nvSpPr>
      <xdr:spPr>
        <a:xfrm>
          <a:off x="14649450" y="127920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10177</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26EB1366-7D80-4A32-A55E-29DC488FD681}"/>
            </a:ext>
          </a:extLst>
        </xdr:cNvPr>
        <xdr:cNvSpPr txBox="1"/>
      </xdr:nvSpPr>
      <xdr:spPr>
        <a:xfrm>
          <a:off x="14735175" y="1263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122555</xdr:rowOff>
    </xdr:from>
    <xdr:to>
      <xdr:col>81</xdr:col>
      <xdr:colOff>101600</xdr:colOff>
      <xdr:row>79</xdr:row>
      <xdr:rowOff>52705</xdr:rowOff>
    </xdr:to>
    <xdr:sp macro="" textlink="">
      <xdr:nvSpPr>
        <xdr:cNvPr id="571" name="楕円 570">
          <a:extLst>
            <a:ext uri="{FF2B5EF4-FFF2-40B4-BE49-F238E27FC236}">
              <a16:creationId xmlns:a16="http://schemas.microsoft.com/office/drawing/2014/main" id="{F511167A-3C88-436A-ADC0-B7DBC678187F}"/>
            </a:ext>
          </a:extLst>
        </xdr:cNvPr>
        <xdr:cNvSpPr/>
      </xdr:nvSpPr>
      <xdr:spPr>
        <a:xfrm>
          <a:off x="13887450" y="127558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1905</xdr:rowOff>
    </xdr:from>
    <xdr:to>
      <xdr:col>85</xdr:col>
      <xdr:colOff>127000</xdr:colOff>
      <xdr:row>79</xdr:row>
      <xdr:rowOff>38100</xdr:rowOff>
    </xdr:to>
    <xdr:cxnSp macro="">
      <xdr:nvCxnSpPr>
        <xdr:cNvPr id="572" name="直線コネクタ 571">
          <a:extLst>
            <a:ext uri="{FF2B5EF4-FFF2-40B4-BE49-F238E27FC236}">
              <a16:creationId xmlns:a16="http://schemas.microsoft.com/office/drawing/2014/main" id="{51882169-8BBE-4C1A-929A-52E30AFAB2DC}"/>
            </a:ext>
          </a:extLst>
        </xdr:cNvPr>
        <xdr:cNvCxnSpPr/>
      </xdr:nvCxnSpPr>
      <xdr:spPr>
        <a:xfrm>
          <a:off x="13935075" y="12793980"/>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156845</xdr:rowOff>
    </xdr:from>
    <xdr:to>
      <xdr:col>76</xdr:col>
      <xdr:colOff>165100</xdr:colOff>
      <xdr:row>80</xdr:row>
      <xdr:rowOff>86995</xdr:rowOff>
    </xdr:to>
    <xdr:sp macro="" textlink="">
      <xdr:nvSpPr>
        <xdr:cNvPr id="573" name="楕円 572">
          <a:extLst>
            <a:ext uri="{FF2B5EF4-FFF2-40B4-BE49-F238E27FC236}">
              <a16:creationId xmlns:a16="http://schemas.microsoft.com/office/drawing/2014/main" id="{0F380C43-1121-4DA3-96B5-0D376F955B21}"/>
            </a:ext>
          </a:extLst>
        </xdr:cNvPr>
        <xdr:cNvSpPr/>
      </xdr:nvSpPr>
      <xdr:spPr>
        <a:xfrm>
          <a:off x="13096875" y="129520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1905</xdr:rowOff>
    </xdr:from>
    <xdr:to>
      <xdr:col>81</xdr:col>
      <xdr:colOff>50800</xdr:colOff>
      <xdr:row>80</xdr:row>
      <xdr:rowOff>36195</xdr:rowOff>
    </xdr:to>
    <xdr:cxnSp macro="">
      <xdr:nvCxnSpPr>
        <xdr:cNvPr id="574" name="直線コネクタ 573">
          <a:extLst>
            <a:ext uri="{FF2B5EF4-FFF2-40B4-BE49-F238E27FC236}">
              <a16:creationId xmlns:a16="http://schemas.microsoft.com/office/drawing/2014/main" id="{2864A975-4BCF-4145-B169-0E13CC15A0E5}"/>
            </a:ext>
          </a:extLst>
        </xdr:cNvPr>
        <xdr:cNvCxnSpPr/>
      </xdr:nvCxnSpPr>
      <xdr:spPr>
        <a:xfrm flipV="1">
          <a:off x="13144500" y="12793980"/>
          <a:ext cx="790575"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36830</xdr:rowOff>
    </xdr:from>
    <xdr:to>
      <xdr:col>72</xdr:col>
      <xdr:colOff>38100</xdr:colOff>
      <xdr:row>80</xdr:row>
      <xdr:rowOff>138430</xdr:rowOff>
    </xdr:to>
    <xdr:sp macro="" textlink="">
      <xdr:nvSpPr>
        <xdr:cNvPr id="575" name="楕円 574">
          <a:extLst>
            <a:ext uri="{FF2B5EF4-FFF2-40B4-BE49-F238E27FC236}">
              <a16:creationId xmlns:a16="http://schemas.microsoft.com/office/drawing/2014/main" id="{55933EE3-775F-4E41-A512-3335214B2BD4}"/>
            </a:ext>
          </a:extLst>
        </xdr:cNvPr>
        <xdr:cNvSpPr/>
      </xdr:nvSpPr>
      <xdr:spPr>
        <a:xfrm>
          <a:off x="12296775" y="129908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36195</xdr:rowOff>
    </xdr:from>
    <xdr:to>
      <xdr:col>76</xdr:col>
      <xdr:colOff>114300</xdr:colOff>
      <xdr:row>80</xdr:row>
      <xdr:rowOff>87630</xdr:rowOff>
    </xdr:to>
    <xdr:cxnSp macro="">
      <xdr:nvCxnSpPr>
        <xdr:cNvPr id="576" name="直線コネクタ 575">
          <a:extLst>
            <a:ext uri="{FF2B5EF4-FFF2-40B4-BE49-F238E27FC236}">
              <a16:creationId xmlns:a16="http://schemas.microsoft.com/office/drawing/2014/main" id="{4C70D4A3-C689-4E47-B376-7E5B6FF56D15}"/>
            </a:ext>
          </a:extLst>
        </xdr:cNvPr>
        <xdr:cNvCxnSpPr/>
      </xdr:nvCxnSpPr>
      <xdr:spPr>
        <a:xfrm flipV="1">
          <a:off x="12344400" y="12990195"/>
          <a:ext cx="8001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168275</xdr:rowOff>
    </xdr:from>
    <xdr:to>
      <xdr:col>67</xdr:col>
      <xdr:colOff>101600</xdr:colOff>
      <xdr:row>80</xdr:row>
      <xdr:rowOff>98425</xdr:rowOff>
    </xdr:to>
    <xdr:sp macro="" textlink="">
      <xdr:nvSpPr>
        <xdr:cNvPr id="577" name="楕円 576">
          <a:extLst>
            <a:ext uri="{FF2B5EF4-FFF2-40B4-BE49-F238E27FC236}">
              <a16:creationId xmlns:a16="http://schemas.microsoft.com/office/drawing/2014/main" id="{E50DD55D-70B5-4352-88B2-5E84B0955C0B}"/>
            </a:ext>
          </a:extLst>
        </xdr:cNvPr>
        <xdr:cNvSpPr/>
      </xdr:nvSpPr>
      <xdr:spPr>
        <a:xfrm>
          <a:off x="11487150" y="129508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47625</xdr:rowOff>
    </xdr:from>
    <xdr:to>
      <xdr:col>71</xdr:col>
      <xdr:colOff>177800</xdr:colOff>
      <xdr:row>80</xdr:row>
      <xdr:rowOff>87630</xdr:rowOff>
    </xdr:to>
    <xdr:cxnSp macro="">
      <xdr:nvCxnSpPr>
        <xdr:cNvPr id="578" name="直線コネクタ 577">
          <a:extLst>
            <a:ext uri="{FF2B5EF4-FFF2-40B4-BE49-F238E27FC236}">
              <a16:creationId xmlns:a16="http://schemas.microsoft.com/office/drawing/2014/main" id="{300E35CE-FA77-4AD6-9F89-6D4E2DA752ED}"/>
            </a:ext>
          </a:extLst>
        </xdr:cNvPr>
        <xdr:cNvCxnSpPr/>
      </xdr:nvCxnSpPr>
      <xdr:spPr>
        <a:xfrm>
          <a:off x="11534775" y="12998450"/>
          <a:ext cx="8096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579" name="n_1aveValue【消防施設】&#10;有形固定資産減価償却率">
          <a:extLst>
            <a:ext uri="{FF2B5EF4-FFF2-40B4-BE49-F238E27FC236}">
              <a16:creationId xmlns:a16="http://schemas.microsoft.com/office/drawing/2014/main" id="{90171107-314F-438D-A0D4-7588F3F2E25C}"/>
            </a:ext>
          </a:extLst>
        </xdr:cNvPr>
        <xdr:cNvSpPr txBox="1"/>
      </xdr:nvSpPr>
      <xdr:spPr>
        <a:xfrm>
          <a:off x="13745219"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167657</xdr:rowOff>
    </xdr:from>
    <xdr:ext cx="405111" cy="259045"/>
    <xdr:sp macro="" textlink="">
      <xdr:nvSpPr>
        <xdr:cNvPr id="580" name="n_2aveValue【消防施設】&#10;有形固定資産減価償却率">
          <a:extLst>
            <a:ext uri="{FF2B5EF4-FFF2-40B4-BE49-F238E27FC236}">
              <a16:creationId xmlns:a16="http://schemas.microsoft.com/office/drawing/2014/main" id="{AD51BF81-90E3-4F31-B04D-FAEF56DF19C5}"/>
            </a:ext>
          </a:extLst>
        </xdr:cNvPr>
        <xdr:cNvSpPr txBox="1"/>
      </xdr:nvSpPr>
      <xdr:spPr>
        <a:xfrm>
          <a:off x="12964169"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104791</xdr:rowOff>
    </xdr:from>
    <xdr:ext cx="405111" cy="259045"/>
    <xdr:sp macro="" textlink="">
      <xdr:nvSpPr>
        <xdr:cNvPr id="581" name="n_3aveValue【消防施設】&#10;有形固定資産減価償却率">
          <a:extLst>
            <a:ext uri="{FF2B5EF4-FFF2-40B4-BE49-F238E27FC236}">
              <a16:creationId xmlns:a16="http://schemas.microsoft.com/office/drawing/2014/main" id="{1255DAD7-C540-4475-B979-275592F4D6F1}"/>
            </a:ext>
          </a:extLst>
        </xdr:cNvPr>
        <xdr:cNvSpPr txBox="1"/>
      </xdr:nvSpPr>
      <xdr:spPr>
        <a:xfrm>
          <a:off x="12164069"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582" name="n_4aveValue【消防施設】&#10;有形固定資産減価償却率">
          <a:extLst>
            <a:ext uri="{FF2B5EF4-FFF2-40B4-BE49-F238E27FC236}">
              <a16:creationId xmlns:a16="http://schemas.microsoft.com/office/drawing/2014/main" id="{C613C9E5-4967-4497-B227-F8D36A690FE3}"/>
            </a:ext>
          </a:extLst>
        </xdr:cNvPr>
        <xdr:cNvSpPr txBox="1"/>
      </xdr:nvSpPr>
      <xdr:spPr>
        <a:xfrm>
          <a:off x="11354444" y="1327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69232</xdr:rowOff>
    </xdr:from>
    <xdr:ext cx="405111" cy="259045"/>
    <xdr:sp macro="" textlink="">
      <xdr:nvSpPr>
        <xdr:cNvPr id="583" name="n_1mainValue【消防施設】&#10;有形固定資産減価償却率">
          <a:extLst>
            <a:ext uri="{FF2B5EF4-FFF2-40B4-BE49-F238E27FC236}">
              <a16:creationId xmlns:a16="http://schemas.microsoft.com/office/drawing/2014/main" id="{2CA635A6-1034-473B-8EB8-61B619DF92F2}"/>
            </a:ext>
          </a:extLst>
        </xdr:cNvPr>
        <xdr:cNvSpPr txBox="1"/>
      </xdr:nvSpPr>
      <xdr:spPr>
        <a:xfrm>
          <a:off x="13745219" y="125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103522</xdr:rowOff>
    </xdr:from>
    <xdr:ext cx="405111" cy="259045"/>
    <xdr:sp macro="" textlink="">
      <xdr:nvSpPr>
        <xdr:cNvPr id="584" name="n_2mainValue【消防施設】&#10;有形固定資産減価償却率">
          <a:extLst>
            <a:ext uri="{FF2B5EF4-FFF2-40B4-BE49-F238E27FC236}">
              <a16:creationId xmlns:a16="http://schemas.microsoft.com/office/drawing/2014/main" id="{8F12066A-9520-42BF-A7A6-3C508A557307}"/>
            </a:ext>
          </a:extLst>
        </xdr:cNvPr>
        <xdr:cNvSpPr txBox="1"/>
      </xdr:nvSpPr>
      <xdr:spPr>
        <a:xfrm>
          <a:off x="12964169" y="1273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154957</xdr:rowOff>
    </xdr:from>
    <xdr:ext cx="405111" cy="259045"/>
    <xdr:sp macro="" textlink="">
      <xdr:nvSpPr>
        <xdr:cNvPr id="585" name="n_3mainValue【消防施設】&#10;有形固定資産減価償却率">
          <a:extLst>
            <a:ext uri="{FF2B5EF4-FFF2-40B4-BE49-F238E27FC236}">
              <a16:creationId xmlns:a16="http://schemas.microsoft.com/office/drawing/2014/main" id="{0E32D592-6CB8-4E0D-98AB-F49076DCC74D}"/>
            </a:ext>
          </a:extLst>
        </xdr:cNvPr>
        <xdr:cNvSpPr txBox="1"/>
      </xdr:nvSpPr>
      <xdr:spPr>
        <a:xfrm>
          <a:off x="12164069" y="1278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114952</xdr:rowOff>
    </xdr:from>
    <xdr:ext cx="405111" cy="259045"/>
    <xdr:sp macro="" textlink="">
      <xdr:nvSpPr>
        <xdr:cNvPr id="586" name="n_4mainValue【消防施設】&#10;有形固定資産減価償却率">
          <a:extLst>
            <a:ext uri="{FF2B5EF4-FFF2-40B4-BE49-F238E27FC236}">
              <a16:creationId xmlns:a16="http://schemas.microsoft.com/office/drawing/2014/main" id="{3FA624AA-7CC4-4393-995A-080465BAA7BE}"/>
            </a:ext>
          </a:extLst>
        </xdr:cNvPr>
        <xdr:cNvSpPr txBox="1"/>
      </xdr:nvSpPr>
      <xdr:spPr>
        <a:xfrm>
          <a:off x="11354444" y="1274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B95998C0-A8EF-47F5-BA98-06960D6BCD47}"/>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FDED442C-022E-43D7-BEFD-45DEF273A342}"/>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DCEB2E37-5059-467D-9FAE-5AA4332A9152}"/>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C7C11CC5-E814-4F99-8BAF-9CFF45521CCC}"/>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D094CAE2-E7DD-431B-8C3B-6844735438C6}"/>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64256304-1616-442D-8734-1FFD7862540F}"/>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02E94840-B3E1-42FC-83CF-C71E41056C88}"/>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897E57EE-38EE-44BD-90FB-612F27F4FBCB}"/>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96B8ED8A-4F55-4023-8FCF-1DE17170B179}"/>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96068710-5549-48A6-A601-AB196A847B27}"/>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16688280-7C98-48D7-9F88-88DABEECF7E4}"/>
            </a:ext>
          </a:extLst>
        </xdr:cNvPr>
        <xdr:cNvCxnSpPr/>
      </xdr:nvCxnSpPr>
      <xdr:spPr>
        <a:xfrm>
          <a:off x="164592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AA82CA68-058A-469E-9977-78F08A587DC7}"/>
            </a:ext>
          </a:extLst>
        </xdr:cNvPr>
        <xdr:cNvSpPr txBox="1"/>
      </xdr:nvSpPr>
      <xdr:spPr>
        <a:xfrm>
          <a:off x="160523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304326CA-13B3-470C-8FC1-EBDEF4D7127D}"/>
            </a:ext>
          </a:extLst>
        </xdr:cNvPr>
        <xdr:cNvCxnSpPr/>
      </xdr:nvCxnSpPr>
      <xdr:spPr>
        <a:xfrm>
          <a:off x="164592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4108D440-773D-466F-9288-7CE9F326CD64}"/>
            </a:ext>
          </a:extLst>
        </xdr:cNvPr>
        <xdr:cNvSpPr txBox="1"/>
      </xdr:nvSpPr>
      <xdr:spPr>
        <a:xfrm>
          <a:off x="16052346"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482EA1C6-5EA1-4922-91B0-9C4B2C02D22F}"/>
            </a:ext>
          </a:extLst>
        </xdr:cNvPr>
        <xdr:cNvCxnSpPr/>
      </xdr:nvCxnSpPr>
      <xdr:spPr>
        <a:xfrm>
          <a:off x="164592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9704A416-BCB6-4CA4-B557-7ED53160AEA5}"/>
            </a:ext>
          </a:extLst>
        </xdr:cNvPr>
        <xdr:cNvSpPr txBox="1"/>
      </xdr:nvSpPr>
      <xdr:spPr>
        <a:xfrm>
          <a:off x="16052346"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BF9FFE9F-0C9C-4412-AA4C-99045906C5F1}"/>
            </a:ext>
          </a:extLst>
        </xdr:cNvPr>
        <xdr:cNvCxnSpPr/>
      </xdr:nvCxnSpPr>
      <xdr:spPr>
        <a:xfrm>
          <a:off x="164592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54670C77-E7D6-4471-A98B-AD3AA3984F8F}"/>
            </a:ext>
          </a:extLst>
        </xdr:cNvPr>
        <xdr:cNvSpPr txBox="1"/>
      </xdr:nvSpPr>
      <xdr:spPr>
        <a:xfrm>
          <a:off x="16052346"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643F3215-62D5-4FD2-8BC2-D5A6DF986C09}"/>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5D20E9FA-0796-4048-8D11-20E08F2CE346}"/>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0A71106B-46D8-4349-8546-A9DE65B96A8D}"/>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608" name="直線コネクタ 607">
          <a:extLst>
            <a:ext uri="{FF2B5EF4-FFF2-40B4-BE49-F238E27FC236}">
              <a16:creationId xmlns:a16="http://schemas.microsoft.com/office/drawing/2014/main" id="{D44EF792-4321-4CB2-88EE-8C7BEF0B3BF3}"/>
            </a:ext>
          </a:extLst>
        </xdr:cNvPr>
        <xdr:cNvCxnSpPr/>
      </xdr:nvCxnSpPr>
      <xdr:spPr>
        <a:xfrm flipV="1">
          <a:off x="19954239" y="12551156"/>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09" name="【消防施設】&#10;一人当たり面積最小値テキスト">
          <a:extLst>
            <a:ext uri="{FF2B5EF4-FFF2-40B4-BE49-F238E27FC236}">
              <a16:creationId xmlns:a16="http://schemas.microsoft.com/office/drawing/2014/main" id="{DD3BF559-FBE8-4BF8-9AE3-9562064B1C0A}"/>
            </a:ext>
          </a:extLst>
        </xdr:cNvPr>
        <xdr:cNvSpPr txBox="1"/>
      </xdr:nvSpPr>
      <xdr:spPr>
        <a:xfrm>
          <a:off x="19992975" y="1395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10" name="直線コネクタ 609">
          <a:extLst>
            <a:ext uri="{FF2B5EF4-FFF2-40B4-BE49-F238E27FC236}">
              <a16:creationId xmlns:a16="http://schemas.microsoft.com/office/drawing/2014/main" id="{EDEA3B00-AEF6-4600-B0C7-B55FA74BE3AF}"/>
            </a:ext>
          </a:extLst>
        </xdr:cNvPr>
        <xdr:cNvCxnSpPr/>
      </xdr:nvCxnSpPr>
      <xdr:spPr>
        <a:xfrm>
          <a:off x="19878675" y="139513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611" name="【消防施設】&#10;一人当たり面積最大値テキスト">
          <a:extLst>
            <a:ext uri="{FF2B5EF4-FFF2-40B4-BE49-F238E27FC236}">
              <a16:creationId xmlns:a16="http://schemas.microsoft.com/office/drawing/2014/main" id="{792DAB48-FD34-4B1D-8122-BB3284C89486}"/>
            </a:ext>
          </a:extLst>
        </xdr:cNvPr>
        <xdr:cNvSpPr txBox="1"/>
      </xdr:nvSpPr>
      <xdr:spPr>
        <a:xfrm>
          <a:off x="19992975" y="1233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612" name="直線コネクタ 611">
          <a:extLst>
            <a:ext uri="{FF2B5EF4-FFF2-40B4-BE49-F238E27FC236}">
              <a16:creationId xmlns:a16="http://schemas.microsoft.com/office/drawing/2014/main" id="{AF5E1135-EFCA-4FB9-84BA-53010C0BD244}"/>
            </a:ext>
          </a:extLst>
        </xdr:cNvPr>
        <xdr:cNvCxnSpPr/>
      </xdr:nvCxnSpPr>
      <xdr:spPr>
        <a:xfrm>
          <a:off x="19878675" y="125511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94759</xdr:rowOff>
    </xdr:from>
    <xdr:ext cx="469744" cy="259045"/>
    <xdr:sp macro="" textlink="">
      <xdr:nvSpPr>
        <xdr:cNvPr id="613" name="【消防施設】&#10;一人当たり面積平均値テキスト">
          <a:extLst>
            <a:ext uri="{FF2B5EF4-FFF2-40B4-BE49-F238E27FC236}">
              <a16:creationId xmlns:a16="http://schemas.microsoft.com/office/drawing/2014/main" id="{C9DACF49-DFF3-442C-ADA5-236BC0C02C7B}"/>
            </a:ext>
          </a:extLst>
        </xdr:cNvPr>
        <xdr:cNvSpPr txBox="1"/>
      </xdr:nvSpPr>
      <xdr:spPr>
        <a:xfrm>
          <a:off x="19992975" y="13534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614" name="フローチャート: 判断 613">
          <a:extLst>
            <a:ext uri="{FF2B5EF4-FFF2-40B4-BE49-F238E27FC236}">
              <a16:creationId xmlns:a16="http://schemas.microsoft.com/office/drawing/2014/main" id="{01CC29F6-87F9-4A8D-BA4D-5A916B6F58F8}"/>
            </a:ext>
          </a:extLst>
        </xdr:cNvPr>
        <xdr:cNvSpPr/>
      </xdr:nvSpPr>
      <xdr:spPr>
        <a:xfrm>
          <a:off x="19897725" y="13670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615" name="フローチャート: 判断 614">
          <a:extLst>
            <a:ext uri="{FF2B5EF4-FFF2-40B4-BE49-F238E27FC236}">
              <a16:creationId xmlns:a16="http://schemas.microsoft.com/office/drawing/2014/main" id="{74F231CA-742E-4FDB-A8CA-C76B761871C9}"/>
            </a:ext>
          </a:extLst>
        </xdr:cNvPr>
        <xdr:cNvSpPr/>
      </xdr:nvSpPr>
      <xdr:spPr>
        <a:xfrm>
          <a:off x="19154775" y="136658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616" name="フローチャート: 判断 615">
          <a:extLst>
            <a:ext uri="{FF2B5EF4-FFF2-40B4-BE49-F238E27FC236}">
              <a16:creationId xmlns:a16="http://schemas.microsoft.com/office/drawing/2014/main" id="{E459826C-D264-414F-B549-A166CD99DD34}"/>
            </a:ext>
          </a:extLst>
        </xdr:cNvPr>
        <xdr:cNvSpPr/>
      </xdr:nvSpPr>
      <xdr:spPr>
        <a:xfrm>
          <a:off x="18345150" y="1368590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17" name="フローチャート: 判断 616">
          <a:extLst>
            <a:ext uri="{FF2B5EF4-FFF2-40B4-BE49-F238E27FC236}">
              <a16:creationId xmlns:a16="http://schemas.microsoft.com/office/drawing/2014/main" id="{938D39F5-AD3C-4EDB-8399-3EB3E60C0006}"/>
            </a:ext>
          </a:extLst>
        </xdr:cNvPr>
        <xdr:cNvSpPr/>
      </xdr:nvSpPr>
      <xdr:spPr>
        <a:xfrm>
          <a:off x="17554575" y="136104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618" name="フローチャート: 判断 617">
          <a:extLst>
            <a:ext uri="{FF2B5EF4-FFF2-40B4-BE49-F238E27FC236}">
              <a16:creationId xmlns:a16="http://schemas.microsoft.com/office/drawing/2014/main" id="{741B3410-0365-49AF-A5BD-73B69DFA4FD5}"/>
            </a:ext>
          </a:extLst>
        </xdr:cNvPr>
        <xdr:cNvSpPr/>
      </xdr:nvSpPr>
      <xdr:spPr>
        <a:xfrm>
          <a:off x="16754475" y="136493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A230958C-30E8-4A94-BE8E-4623ECC3CE62}"/>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98FD985C-A22F-43C6-A99C-B65690361D54}"/>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1C7D97FF-748D-494F-85DF-17DBB6FF35A0}"/>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9495EABE-753F-4BBF-9255-A1CA6A14E62D}"/>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BBC942C2-3A98-4E14-B258-C9C2E00D0AD6}"/>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624" name="楕円 623">
          <a:extLst>
            <a:ext uri="{FF2B5EF4-FFF2-40B4-BE49-F238E27FC236}">
              <a16:creationId xmlns:a16="http://schemas.microsoft.com/office/drawing/2014/main" id="{2A4162D7-7393-4307-B2EC-5A3252F2F4D1}"/>
            </a:ext>
          </a:extLst>
        </xdr:cNvPr>
        <xdr:cNvSpPr/>
      </xdr:nvSpPr>
      <xdr:spPr>
        <a:xfrm>
          <a:off x="19897725" y="137170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93742</xdr:rowOff>
    </xdr:from>
    <xdr:ext cx="469744" cy="259045"/>
    <xdr:sp macro="" textlink="">
      <xdr:nvSpPr>
        <xdr:cNvPr id="625" name="【消防施設】&#10;一人当たり面積該当値テキスト">
          <a:extLst>
            <a:ext uri="{FF2B5EF4-FFF2-40B4-BE49-F238E27FC236}">
              <a16:creationId xmlns:a16="http://schemas.microsoft.com/office/drawing/2014/main" id="{3FC448AA-EA32-4FEF-98F9-DEB4AC3DBA63}"/>
            </a:ext>
          </a:extLst>
        </xdr:cNvPr>
        <xdr:cNvSpPr txBox="1"/>
      </xdr:nvSpPr>
      <xdr:spPr>
        <a:xfrm>
          <a:off x="19992975" y="1369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626" name="楕円 625">
          <a:extLst>
            <a:ext uri="{FF2B5EF4-FFF2-40B4-BE49-F238E27FC236}">
              <a16:creationId xmlns:a16="http://schemas.microsoft.com/office/drawing/2014/main" id="{FFF8F1F8-C618-4DF5-8A12-B2FF883A744A}"/>
            </a:ext>
          </a:extLst>
        </xdr:cNvPr>
        <xdr:cNvSpPr/>
      </xdr:nvSpPr>
      <xdr:spPr>
        <a:xfrm>
          <a:off x="19154775" y="137092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166115</xdr:rowOff>
    </xdr:to>
    <xdr:cxnSp macro="">
      <xdr:nvCxnSpPr>
        <xdr:cNvPr id="627" name="直線コネクタ 626">
          <a:extLst>
            <a:ext uri="{FF2B5EF4-FFF2-40B4-BE49-F238E27FC236}">
              <a16:creationId xmlns:a16="http://schemas.microsoft.com/office/drawing/2014/main" id="{7B959459-8734-4E0A-B2CE-67EAF7C73250}"/>
            </a:ext>
          </a:extLst>
        </xdr:cNvPr>
        <xdr:cNvCxnSpPr/>
      </xdr:nvCxnSpPr>
      <xdr:spPr>
        <a:xfrm>
          <a:off x="19202400" y="1376641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628" name="楕円 627">
          <a:extLst>
            <a:ext uri="{FF2B5EF4-FFF2-40B4-BE49-F238E27FC236}">
              <a16:creationId xmlns:a16="http://schemas.microsoft.com/office/drawing/2014/main" id="{9C368970-9C55-472D-988A-30D43230E40E}"/>
            </a:ext>
          </a:extLst>
        </xdr:cNvPr>
        <xdr:cNvSpPr/>
      </xdr:nvSpPr>
      <xdr:spPr>
        <a:xfrm>
          <a:off x="18345150" y="137046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161544</xdr:rowOff>
    </xdr:to>
    <xdr:cxnSp macro="">
      <xdr:nvCxnSpPr>
        <xdr:cNvPr id="629" name="直線コネクタ 628">
          <a:extLst>
            <a:ext uri="{FF2B5EF4-FFF2-40B4-BE49-F238E27FC236}">
              <a16:creationId xmlns:a16="http://schemas.microsoft.com/office/drawing/2014/main" id="{6980C9BA-C6F7-4EDE-8607-45B00CB3FAE3}"/>
            </a:ext>
          </a:extLst>
        </xdr:cNvPr>
        <xdr:cNvCxnSpPr/>
      </xdr:nvCxnSpPr>
      <xdr:spPr>
        <a:xfrm>
          <a:off x="18392775" y="13761847"/>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99313</xdr:rowOff>
    </xdr:from>
    <xdr:to>
      <xdr:col>102</xdr:col>
      <xdr:colOff>165100</xdr:colOff>
      <xdr:row>85</xdr:row>
      <xdr:rowOff>29463</xdr:rowOff>
    </xdr:to>
    <xdr:sp macro="" textlink="">
      <xdr:nvSpPr>
        <xdr:cNvPr id="630" name="楕円 629">
          <a:extLst>
            <a:ext uri="{FF2B5EF4-FFF2-40B4-BE49-F238E27FC236}">
              <a16:creationId xmlns:a16="http://schemas.microsoft.com/office/drawing/2014/main" id="{43207FDE-B7D4-4B64-BB21-989C051E83D0}"/>
            </a:ext>
          </a:extLst>
        </xdr:cNvPr>
        <xdr:cNvSpPr/>
      </xdr:nvSpPr>
      <xdr:spPr>
        <a:xfrm>
          <a:off x="17554575" y="1370418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150113</xdr:rowOff>
    </xdr:from>
    <xdr:to>
      <xdr:col>107</xdr:col>
      <xdr:colOff>50800</xdr:colOff>
      <xdr:row>84</xdr:row>
      <xdr:rowOff>156972</xdr:rowOff>
    </xdr:to>
    <xdr:cxnSp macro="">
      <xdr:nvCxnSpPr>
        <xdr:cNvPr id="631" name="直線コネクタ 630">
          <a:extLst>
            <a:ext uri="{FF2B5EF4-FFF2-40B4-BE49-F238E27FC236}">
              <a16:creationId xmlns:a16="http://schemas.microsoft.com/office/drawing/2014/main" id="{5D01B344-CE25-4E76-92F3-77C93206180B}"/>
            </a:ext>
          </a:extLst>
        </xdr:cNvPr>
        <xdr:cNvCxnSpPr/>
      </xdr:nvCxnSpPr>
      <xdr:spPr>
        <a:xfrm>
          <a:off x="17602200" y="13751813"/>
          <a:ext cx="790575"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97028</xdr:rowOff>
    </xdr:from>
    <xdr:to>
      <xdr:col>98</xdr:col>
      <xdr:colOff>38100</xdr:colOff>
      <xdr:row>85</xdr:row>
      <xdr:rowOff>27178</xdr:rowOff>
    </xdr:to>
    <xdr:sp macro="" textlink="">
      <xdr:nvSpPr>
        <xdr:cNvPr id="632" name="楕円 631">
          <a:extLst>
            <a:ext uri="{FF2B5EF4-FFF2-40B4-BE49-F238E27FC236}">
              <a16:creationId xmlns:a16="http://schemas.microsoft.com/office/drawing/2014/main" id="{2FCD615F-1AD8-4E64-A87E-49F0C4584FD9}"/>
            </a:ext>
          </a:extLst>
        </xdr:cNvPr>
        <xdr:cNvSpPr/>
      </xdr:nvSpPr>
      <xdr:spPr>
        <a:xfrm>
          <a:off x="16754475" y="136987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147828</xdr:rowOff>
    </xdr:from>
    <xdr:to>
      <xdr:col>102</xdr:col>
      <xdr:colOff>114300</xdr:colOff>
      <xdr:row>84</xdr:row>
      <xdr:rowOff>150113</xdr:rowOff>
    </xdr:to>
    <xdr:cxnSp macro="">
      <xdr:nvCxnSpPr>
        <xdr:cNvPr id="633" name="直線コネクタ 632">
          <a:extLst>
            <a:ext uri="{FF2B5EF4-FFF2-40B4-BE49-F238E27FC236}">
              <a16:creationId xmlns:a16="http://schemas.microsoft.com/office/drawing/2014/main" id="{11322168-7B2E-4524-B7D0-FF0E6F4B0271}"/>
            </a:ext>
          </a:extLst>
        </xdr:cNvPr>
        <xdr:cNvCxnSpPr/>
      </xdr:nvCxnSpPr>
      <xdr:spPr>
        <a:xfrm>
          <a:off x="16802100" y="13746353"/>
          <a:ext cx="800100"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13988</xdr:rowOff>
    </xdr:from>
    <xdr:ext cx="469744" cy="259045"/>
    <xdr:sp macro="" textlink="">
      <xdr:nvSpPr>
        <xdr:cNvPr id="634" name="n_1aveValue【消防施設】&#10;一人当たり面積">
          <a:extLst>
            <a:ext uri="{FF2B5EF4-FFF2-40B4-BE49-F238E27FC236}">
              <a16:creationId xmlns:a16="http://schemas.microsoft.com/office/drawing/2014/main" id="{341A8190-0E3C-47FE-89D7-4D606364F223}"/>
            </a:ext>
          </a:extLst>
        </xdr:cNvPr>
        <xdr:cNvSpPr txBox="1"/>
      </xdr:nvSpPr>
      <xdr:spPr>
        <a:xfrm>
          <a:off x="18983402" y="134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27703</xdr:rowOff>
    </xdr:from>
    <xdr:ext cx="469744" cy="259045"/>
    <xdr:sp macro="" textlink="">
      <xdr:nvSpPr>
        <xdr:cNvPr id="635" name="n_2aveValue【消防施設】&#10;一人当たり面積">
          <a:extLst>
            <a:ext uri="{FF2B5EF4-FFF2-40B4-BE49-F238E27FC236}">
              <a16:creationId xmlns:a16="http://schemas.microsoft.com/office/drawing/2014/main" id="{ED9B4A5C-A1F0-42F3-A876-F36372FFDC07}"/>
            </a:ext>
          </a:extLst>
        </xdr:cNvPr>
        <xdr:cNvSpPr txBox="1"/>
      </xdr:nvSpPr>
      <xdr:spPr>
        <a:xfrm>
          <a:off x="18183302" y="134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636" name="n_3aveValue【消防施設】&#10;一人当たり面積">
          <a:extLst>
            <a:ext uri="{FF2B5EF4-FFF2-40B4-BE49-F238E27FC236}">
              <a16:creationId xmlns:a16="http://schemas.microsoft.com/office/drawing/2014/main" id="{73886AFF-0096-4974-B78C-06F4ED7D0C5E}"/>
            </a:ext>
          </a:extLst>
        </xdr:cNvPr>
        <xdr:cNvSpPr txBox="1"/>
      </xdr:nvSpPr>
      <xdr:spPr>
        <a:xfrm>
          <a:off x="17383202" y="134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637" name="n_4aveValue【消防施設】&#10;一人当たり面積">
          <a:extLst>
            <a:ext uri="{FF2B5EF4-FFF2-40B4-BE49-F238E27FC236}">
              <a16:creationId xmlns:a16="http://schemas.microsoft.com/office/drawing/2014/main" id="{7C2EA2CE-66E9-4B2D-80FC-76F3495D3652}"/>
            </a:ext>
          </a:extLst>
        </xdr:cNvPr>
        <xdr:cNvSpPr txBox="1"/>
      </xdr:nvSpPr>
      <xdr:spPr>
        <a:xfrm>
          <a:off x="16592627" y="1343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638" name="n_1mainValue【消防施設】&#10;一人当たり面積">
          <a:extLst>
            <a:ext uri="{FF2B5EF4-FFF2-40B4-BE49-F238E27FC236}">
              <a16:creationId xmlns:a16="http://schemas.microsoft.com/office/drawing/2014/main" id="{4C224530-9879-4803-97D9-C17DD22204A4}"/>
            </a:ext>
          </a:extLst>
        </xdr:cNvPr>
        <xdr:cNvSpPr txBox="1"/>
      </xdr:nvSpPr>
      <xdr:spPr>
        <a:xfrm>
          <a:off x="18983402" y="1379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639" name="n_2mainValue【消防施設】&#10;一人当たり面積">
          <a:extLst>
            <a:ext uri="{FF2B5EF4-FFF2-40B4-BE49-F238E27FC236}">
              <a16:creationId xmlns:a16="http://schemas.microsoft.com/office/drawing/2014/main" id="{29EB3194-EE4E-4DE5-8E46-67A4329602C6}"/>
            </a:ext>
          </a:extLst>
        </xdr:cNvPr>
        <xdr:cNvSpPr txBox="1"/>
      </xdr:nvSpPr>
      <xdr:spPr>
        <a:xfrm>
          <a:off x="18183302" y="1379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20590</xdr:rowOff>
    </xdr:from>
    <xdr:ext cx="469744" cy="259045"/>
    <xdr:sp macro="" textlink="">
      <xdr:nvSpPr>
        <xdr:cNvPr id="640" name="n_3mainValue【消防施設】&#10;一人当たり面積">
          <a:extLst>
            <a:ext uri="{FF2B5EF4-FFF2-40B4-BE49-F238E27FC236}">
              <a16:creationId xmlns:a16="http://schemas.microsoft.com/office/drawing/2014/main" id="{0550044B-8C3D-4BFD-9C1A-A45387393994}"/>
            </a:ext>
          </a:extLst>
        </xdr:cNvPr>
        <xdr:cNvSpPr txBox="1"/>
      </xdr:nvSpPr>
      <xdr:spPr>
        <a:xfrm>
          <a:off x="17383202" y="1378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18305</xdr:rowOff>
    </xdr:from>
    <xdr:ext cx="469744" cy="259045"/>
    <xdr:sp macro="" textlink="">
      <xdr:nvSpPr>
        <xdr:cNvPr id="641" name="n_4mainValue【消防施設】&#10;一人当たり面積">
          <a:extLst>
            <a:ext uri="{FF2B5EF4-FFF2-40B4-BE49-F238E27FC236}">
              <a16:creationId xmlns:a16="http://schemas.microsoft.com/office/drawing/2014/main" id="{AEF58D19-773A-4221-B897-F544222125C7}"/>
            </a:ext>
          </a:extLst>
        </xdr:cNvPr>
        <xdr:cNvSpPr txBox="1"/>
      </xdr:nvSpPr>
      <xdr:spPr>
        <a:xfrm>
          <a:off x="16592627" y="1378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5AF28945-9633-45C8-A303-6942061D8B7D}"/>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51A8E9D0-8C07-431F-9D1A-24029ED20DD5}"/>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C5613F47-D4B4-4615-9F16-9123E24FC9B9}"/>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81B36BAA-8982-46F6-AFF3-F9ED75C03FD8}"/>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88B42C27-0084-44AB-BDB2-F86C40A82CC9}"/>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CAB7E6C0-AE73-47EF-B8C4-F838F7437F83}"/>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4E292EA4-0F7C-450E-98FA-A06E60B3B690}"/>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61AD160B-A7A2-41AD-A01C-C5817C8F1E3F}"/>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F0C25B4F-4787-449D-A36D-4DA715495F86}"/>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80626AA3-939A-48A1-8740-147510921D65}"/>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FBFE03F0-1468-46CC-9B8C-CC6AFFA37D0D}"/>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535CC33A-0F00-42E2-A995-EB2DAB5E60A0}"/>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E1157269-7675-4874-BBCD-4A52406D410B}"/>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F9A0ABF2-3C66-40DA-869F-3391029DD18D}"/>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B8EA4F7F-BBA2-4803-A645-28D6833FB45F}"/>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8C75B87F-933E-4C07-A977-234FC2175AFC}"/>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8F6CE9F9-4B6A-4FB1-B2CB-65E4B0EA0D7C}"/>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58E14B49-68E3-4198-9984-134BA7A0C484}"/>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30E6C2AF-5A4B-4136-8A2C-14F79DA3E8AF}"/>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E3286B02-1A10-4928-92E9-3CE061E7F871}"/>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DF49ACB7-4B60-4BB8-BDB8-F071A07EC3A3}"/>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F28513B4-9C22-486C-820C-ADF076924699}"/>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3E4FD31F-D2FE-4ED6-AA3D-EA2F6099C665}"/>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4C6B7ED4-144B-4995-B420-25A6F86535AF}"/>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7770617E-F6D0-476B-9CE9-7AEDE6FE5DC3}"/>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D85F1644-42CB-47DD-95C3-23E1BFDE83FD}"/>
            </a:ext>
          </a:extLst>
        </xdr:cNvPr>
        <xdr:cNvCxnSpPr/>
      </xdr:nvCxnSpPr>
      <xdr:spPr>
        <a:xfrm flipV="1">
          <a:off x="14696439" y="16154037"/>
          <a:ext cx="0" cy="153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309FBE47-7432-4E18-BF56-0FFAC4D6949E}"/>
            </a:ext>
          </a:extLst>
        </xdr:cNvPr>
        <xdr:cNvSpPr txBox="1"/>
      </xdr:nvSpPr>
      <xdr:spPr>
        <a:xfrm>
          <a:off x="147351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D8F2ADAE-21A4-4A69-B364-DB8E0FA2A674}"/>
            </a:ext>
          </a:extLst>
        </xdr:cNvPr>
        <xdr:cNvCxnSpPr/>
      </xdr:nvCxnSpPr>
      <xdr:spPr>
        <a:xfrm>
          <a:off x="14611350"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70" name="【庁舎】&#10;有形固定資産減価償却率最大値テキスト">
          <a:extLst>
            <a:ext uri="{FF2B5EF4-FFF2-40B4-BE49-F238E27FC236}">
              <a16:creationId xmlns:a16="http://schemas.microsoft.com/office/drawing/2014/main" id="{49B23FCE-795F-4DBD-8C55-A2EC8C60DB07}"/>
            </a:ext>
          </a:extLst>
        </xdr:cNvPr>
        <xdr:cNvSpPr txBox="1"/>
      </xdr:nvSpPr>
      <xdr:spPr>
        <a:xfrm>
          <a:off x="14735175" y="159324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71" name="直線コネクタ 670">
          <a:extLst>
            <a:ext uri="{FF2B5EF4-FFF2-40B4-BE49-F238E27FC236}">
              <a16:creationId xmlns:a16="http://schemas.microsoft.com/office/drawing/2014/main" id="{BD4524B7-C059-434C-A0AF-C7BCA8DE9970}"/>
            </a:ext>
          </a:extLst>
        </xdr:cNvPr>
        <xdr:cNvCxnSpPr/>
      </xdr:nvCxnSpPr>
      <xdr:spPr>
        <a:xfrm>
          <a:off x="14611350" y="161540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672" name="【庁舎】&#10;有形固定資産減価償却率平均値テキスト">
          <a:extLst>
            <a:ext uri="{FF2B5EF4-FFF2-40B4-BE49-F238E27FC236}">
              <a16:creationId xmlns:a16="http://schemas.microsoft.com/office/drawing/2014/main" id="{26C7BE1A-56B5-48C9-8E02-E3AF578EDA62}"/>
            </a:ext>
          </a:extLst>
        </xdr:cNvPr>
        <xdr:cNvSpPr txBox="1"/>
      </xdr:nvSpPr>
      <xdr:spPr>
        <a:xfrm>
          <a:off x="14735175" y="1669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673" name="フローチャート: 判断 672">
          <a:extLst>
            <a:ext uri="{FF2B5EF4-FFF2-40B4-BE49-F238E27FC236}">
              <a16:creationId xmlns:a16="http://schemas.microsoft.com/office/drawing/2014/main" id="{8D4AEA0F-66FC-419F-80F8-FAB6935D849F}"/>
            </a:ext>
          </a:extLst>
        </xdr:cNvPr>
        <xdr:cNvSpPr/>
      </xdr:nvSpPr>
      <xdr:spPr>
        <a:xfrm>
          <a:off x="14649450" y="168392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674" name="フローチャート: 判断 673">
          <a:extLst>
            <a:ext uri="{FF2B5EF4-FFF2-40B4-BE49-F238E27FC236}">
              <a16:creationId xmlns:a16="http://schemas.microsoft.com/office/drawing/2014/main" id="{75D45E3F-CCFD-4984-90EA-45F97A7FF5EE}"/>
            </a:ext>
          </a:extLst>
        </xdr:cNvPr>
        <xdr:cNvSpPr/>
      </xdr:nvSpPr>
      <xdr:spPr>
        <a:xfrm>
          <a:off x="13887450" y="168394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75" name="フローチャート: 判断 674">
          <a:extLst>
            <a:ext uri="{FF2B5EF4-FFF2-40B4-BE49-F238E27FC236}">
              <a16:creationId xmlns:a16="http://schemas.microsoft.com/office/drawing/2014/main" id="{B5BA67FF-7DAE-4404-8329-8D96AFCD64FB}"/>
            </a:ext>
          </a:extLst>
        </xdr:cNvPr>
        <xdr:cNvSpPr/>
      </xdr:nvSpPr>
      <xdr:spPr>
        <a:xfrm>
          <a:off x="13096875" y="169261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76" name="フローチャート: 判断 675">
          <a:extLst>
            <a:ext uri="{FF2B5EF4-FFF2-40B4-BE49-F238E27FC236}">
              <a16:creationId xmlns:a16="http://schemas.microsoft.com/office/drawing/2014/main" id="{213E1D9D-10EA-4DE3-8BAE-A1460838A9EB}"/>
            </a:ext>
          </a:extLst>
        </xdr:cNvPr>
        <xdr:cNvSpPr/>
      </xdr:nvSpPr>
      <xdr:spPr>
        <a:xfrm>
          <a:off x="12296775" y="169995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77" name="フローチャート: 判断 676">
          <a:extLst>
            <a:ext uri="{FF2B5EF4-FFF2-40B4-BE49-F238E27FC236}">
              <a16:creationId xmlns:a16="http://schemas.microsoft.com/office/drawing/2014/main" id="{A87B0DF5-938F-4F02-84C3-96C058814A41}"/>
            </a:ext>
          </a:extLst>
        </xdr:cNvPr>
        <xdr:cNvSpPr/>
      </xdr:nvSpPr>
      <xdr:spPr>
        <a:xfrm>
          <a:off x="11487150" y="170323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B185D48-153B-49D5-A36D-70F20E0BBAD7}"/>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FAEFA62-7FEB-433B-BF81-1CBF39F27EFB}"/>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2C3D672-6102-440D-A74D-B6246DAA3B61}"/>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93344-53D0-4302-A343-96AB2B5F9C6C}"/>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8AF303EC-3DFF-4E88-8968-CD8F2869E1CA}"/>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69487</xdr:rowOff>
    </xdr:from>
    <xdr:to>
      <xdr:col>85</xdr:col>
      <xdr:colOff>177800</xdr:colOff>
      <xdr:row>104</xdr:row>
      <xdr:rowOff>171087</xdr:rowOff>
    </xdr:to>
    <xdr:sp macro="" textlink="">
      <xdr:nvSpPr>
        <xdr:cNvPr id="683" name="楕円 682">
          <a:extLst>
            <a:ext uri="{FF2B5EF4-FFF2-40B4-BE49-F238E27FC236}">
              <a16:creationId xmlns:a16="http://schemas.microsoft.com/office/drawing/2014/main" id="{7DC09A7C-3762-4B07-A8CF-879AB643DC9C}"/>
            </a:ext>
          </a:extLst>
        </xdr:cNvPr>
        <xdr:cNvSpPr/>
      </xdr:nvSpPr>
      <xdr:spPr>
        <a:xfrm>
          <a:off x="14649450" y="169065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47914</xdr:rowOff>
    </xdr:from>
    <xdr:ext cx="405111" cy="259045"/>
    <xdr:sp macro="" textlink="">
      <xdr:nvSpPr>
        <xdr:cNvPr id="684" name="【庁舎】&#10;有形固定資産減価償却率該当値テキスト">
          <a:extLst>
            <a:ext uri="{FF2B5EF4-FFF2-40B4-BE49-F238E27FC236}">
              <a16:creationId xmlns:a16="http://schemas.microsoft.com/office/drawing/2014/main" id="{A1E40077-AAC0-4B79-98A0-6119A5E071F1}"/>
            </a:ext>
          </a:extLst>
        </xdr:cNvPr>
        <xdr:cNvSpPr txBox="1"/>
      </xdr:nvSpPr>
      <xdr:spPr>
        <a:xfrm>
          <a:off x="14735175" y="1688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61323</xdr:rowOff>
    </xdr:from>
    <xdr:to>
      <xdr:col>81</xdr:col>
      <xdr:colOff>101600</xdr:colOff>
      <xdr:row>104</xdr:row>
      <xdr:rowOff>162923</xdr:rowOff>
    </xdr:to>
    <xdr:sp macro="" textlink="">
      <xdr:nvSpPr>
        <xdr:cNvPr id="685" name="楕円 684">
          <a:extLst>
            <a:ext uri="{FF2B5EF4-FFF2-40B4-BE49-F238E27FC236}">
              <a16:creationId xmlns:a16="http://schemas.microsoft.com/office/drawing/2014/main" id="{99753F63-75DB-4053-889C-5B9ECCF6F086}"/>
            </a:ext>
          </a:extLst>
        </xdr:cNvPr>
        <xdr:cNvSpPr/>
      </xdr:nvSpPr>
      <xdr:spPr>
        <a:xfrm>
          <a:off x="13887450" y="169046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112123</xdr:rowOff>
    </xdr:from>
    <xdr:to>
      <xdr:col>85</xdr:col>
      <xdr:colOff>127000</xdr:colOff>
      <xdr:row>104</xdr:row>
      <xdr:rowOff>120287</xdr:rowOff>
    </xdr:to>
    <xdr:cxnSp macro="">
      <xdr:nvCxnSpPr>
        <xdr:cNvPr id="686" name="直線コネクタ 685">
          <a:extLst>
            <a:ext uri="{FF2B5EF4-FFF2-40B4-BE49-F238E27FC236}">
              <a16:creationId xmlns:a16="http://schemas.microsoft.com/office/drawing/2014/main" id="{071CEFF6-9A9A-4228-B984-F72C7AB2F447}"/>
            </a:ext>
          </a:extLst>
        </xdr:cNvPr>
        <xdr:cNvCxnSpPr/>
      </xdr:nvCxnSpPr>
      <xdr:spPr>
        <a:xfrm>
          <a:off x="13935075" y="16952323"/>
          <a:ext cx="762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27032</xdr:rowOff>
    </xdr:from>
    <xdr:to>
      <xdr:col>76</xdr:col>
      <xdr:colOff>165100</xdr:colOff>
      <xdr:row>104</xdr:row>
      <xdr:rowOff>128632</xdr:rowOff>
    </xdr:to>
    <xdr:sp macro="" textlink="">
      <xdr:nvSpPr>
        <xdr:cNvPr id="687" name="楕円 686">
          <a:extLst>
            <a:ext uri="{FF2B5EF4-FFF2-40B4-BE49-F238E27FC236}">
              <a16:creationId xmlns:a16="http://schemas.microsoft.com/office/drawing/2014/main" id="{D6173C85-BE6A-4F87-9C06-FE343B47832E}"/>
            </a:ext>
          </a:extLst>
        </xdr:cNvPr>
        <xdr:cNvSpPr/>
      </xdr:nvSpPr>
      <xdr:spPr>
        <a:xfrm>
          <a:off x="13096875" y="168704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77832</xdr:rowOff>
    </xdr:from>
    <xdr:to>
      <xdr:col>81</xdr:col>
      <xdr:colOff>50800</xdr:colOff>
      <xdr:row>104</xdr:row>
      <xdr:rowOff>112123</xdr:rowOff>
    </xdr:to>
    <xdr:cxnSp macro="">
      <xdr:nvCxnSpPr>
        <xdr:cNvPr id="688" name="直線コネクタ 687">
          <a:extLst>
            <a:ext uri="{FF2B5EF4-FFF2-40B4-BE49-F238E27FC236}">
              <a16:creationId xmlns:a16="http://schemas.microsoft.com/office/drawing/2014/main" id="{60D7B76D-3509-4A3A-9F57-6901C66C7038}"/>
            </a:ext>
          </a:extLst>
        </xdr:cNvPr>
        <xdr:cNvCxnSpPr/>
      </xdr:nvCxnSpPr>
      <xdr:spPr>
        <a:xfrm>
          <a:off x="13144500" y="16918032"/>
          <a:ext cx="7905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164193</xdr:rowOff>
    </xdr:from>
    <xdr:to>
      <xdr:col>72</xdr:col>
      <xdr:colOff>38100</xdr:colOff>
      <xdr:row>104</xdr:row>
      <xdr:rowOff>94343</xdr:rowOff>
    </xdr:to>
    <xdr:sp macro="" textlink="">
      <xdr:nvSpPr>
        <xdr:cNvPr id="689" name="楕円 688">
          <a:extLst>
            <a:ext uri="{FF2B5EF4-FFF2-40B4-BE49-F238E27FC236}">
              <a16:creationId xmlns:a16="http://schemas.microsoft.com/office/drawing/2014/main" id="{81EF22CF-A964-4273-BFC9-30ECEC1B3F34}"/>
            </a:ext>
          </a:extLst>
        </xdr:cNvPr>
        <xdr:cNvSpPr/>
      </xdr:nvSpPr>
      <xdr:spPr>
        <a:xfrm>
          <a:off x="12296775" y="168392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43543</xdr:rowOff>
    </xdr:from>
    <xdr:to>
      <xdr:col>76</xdr:col>
      <xdr:colOff>114300</xdr:colOff>
      <xdr:row>104</xdr:row>
      <xdr:rowOff>77832</xdr:rowOff>
    </xdr:to>
    <xdr:cxnSp macro="">
      <xdr:nvCxnSpPr>
        <xdr:cNvPr id="690" name="直線コネクタ 689">
          <a:extLst>
            <a:ext uri="{FF2B5EF4-FFF2-40B4-BE49-F238E27FC236}">
              <a16:creationId xmlns:a16="http://schemas.microsoft.com/office/drawing/2014/main" id="{3DC5FA5A-45D5-4BED-BE88-C6D9CA3B3C8F}"/>
            </a:ext>
          </a:extLst>
        </xdr:cNvPr>
        <xdr:cNvCxnSpPr/>
      </xdr:nvCxnSpPr>
      <xdr:spPr>
        <a:xfrm>
          <a:off x="12344400" y="16886918"/>
          <a:ext cx="800100"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129902</xdr:rowOff>
    </xdr:from>
    <xdr:to>
      <xdr:col>67</xdr:col>
      <xdr:colOff>101600</xdr:colOff>
      <xdr:row>104</xdr:row>
      <xdr:rowOff>60052</xdr:rowOff>
    </xdr:to>
    <xdr:sp macro="" textlink="">
      <xdr:nvSpPr>
        <xdr:cNvPr id="691" name="楕円 690">
          <a:extLst>
            <a:ext uri="{FF2B5EF4-FFF2-40B4-BE49-F238E27FC236}">
              <a16:creationId xmlns:a16="http://schemas.microsoft.com/office/drawing/2014/main" id="{7375ADEB-70DF-4085-9E4E-D25BC1EF05DB}"/>
            </a:ext>
          </a:extLst>
        </xdr:cNvPr>
        <xdr:cNvSpPr/>
      </xdr:nvSpPr>
      <xdr:spPr>
        <a:xfrm>
          <a:off x="11487150" y="168050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9252</xdr:rowOff>
    </xdr:from>
    <xdr:to>
      <xdr:col>71</xdr:col>
      <xdr:colOff>177800</xdr:colOff>
      <xdr:row>104</xdr:row>
      <xdr:rowOff>43543</xdr:rowOff>
    </xdr:to>
    <xdr:cxnSp macro="">
      <xdr:nvCxnSpPr>
        <xdr:cNvPr id="692" name="直線コネクタ 691">
          <a:extLst>
            <a:ext uri="{FF2B5EF4-FFF2-40B4-BE49-F238E27FC236}">
              <a16:creationId xmlns:a16="http://schemas.microsoft.com/office/drawing/2014/main" id="{81426E76-23EF-4A58-85FA-6ECEDD2BB63A}"/>
            </a:ext>
          </a:extLst>
        </xdr:cNvPr>
        <xdr:cNvCxnSpPr/>
      </xdr:nvCxnSpPr>
      <xdr:spPr>
        <a:xfrm>
          <a:off x="11534775" y="16852627"/>
          <a:ext cx="80962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693" name="n_1aveValue【庁舎】&#10;有形固定資産減価償却率">
          <a:extLst>
            <a:ext uri="{FF2B5EF4-FFF2-40B4-BE49-F238E27FC236}">
              <a16:creationId xmlns:a16="http://schemas.microsoft.com/office/drawing/2014/main" id="{DA2C698B-E3B2-488F-836B-CE882A10F2AA}"/>
            </a:ext>
          </a:extLst>
        </xdr:cNvPr>
        <xdr:cNvSpPr txBox="1"/>
      </xdr:nvSpPr>
      <xdr:spPr>
        <a:xfrm>
          <a:off x="13745219" y="1663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694" name="n_2aveValue【庁舎】&#10;有形固定資産減価償却率">
          <a:extLst>
            <a:ext uri="{FF2B5EF4-FFF2-40B4-BE49-F238E27FC236}">
              <a16:creationId xmlns:a16="http://schemas.microsoft.com/office/drawing/2014/main" id="{1214BE39-C7DD-4045-848B-7A6F63052ACF}"/>
            </a:ext>
          </a:extLst>
        </xdr:cNvPr>
        <xdr:cNvSpPr txBox="1"/>
      </xdr:nvSpPr>
      <xdr:spPr>
        <a:xfrm>
          <a:off x="12964169" y="1700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695" name="n_3aveValue【庁舎】&#10;有形固定資産減価償却率">
          <a:extLst>
            <a:ext uri="{FF2B5EF4-FFF2-40B4-BE49-F238E27FC236}">
              <a16:creationId xmlns:a16="http://schemas.microsoft.com/office/drawing/2014/main" id="{2DD2468E-6DE2-41A0-BB1F-12A05EB5CC1C}"/>
            </a:ext>
          </a:extLst>
        </xdr:cNvPr>
        <xdr:cNvSpPr txBox="1"/>
      </xdr:nvSpPr>
      <xdr:spPr>
        <a:xfrm>
          <a:off x="12164069" y="1708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696" name="n_4aveValue【庁舎】&#10;有形固定資産減価償却率">
          <a:extLst>
            <a:ext uri="{FF2B5EF4-FFF2-40B4-BE49-F238E27FC236}">
              <a16:creationId xmlns:a16="http://schemas.microsoft.com/office/drawing/2014/main" id="{B946C0B4-4E70-471F-A7AA-C67D07C3C3D3}"/>
            </a:ext>
          </a:extLst>
        </xdr:cNvPr>
        <xdr:cNvSpPr txBox="1"/>
      </xdr:nvSpPr>
      <xdr:spPr>
        <a:xfrm>
          <a:off x="11354444" y="1712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154050</xdr:rowOff>
    </xdr:from>
    <xdr:ext cx="405111" cy="259045"/>
    <xdr:sp macro="" textlink="">
      <xdr:nvSpPr>
        <xdr:cNvPr id="697" name="n_1mainValue【庁舎】&#10;有形固定資産減価償却率">
          <a:extLst>
            <a:ext uri="{FF2B5EF4-FFF2-40B4-BE49-F238E27FC236}">
              <a16:creationId xmlns:a16="http://schemas.microsoft.com/office/drawing/2014/main" id="{B1F8C92D-2177-4963-953B-CF8FE2FDEED1}"/>
            </a:ext>
          </a:extLst>
        </xdr:cNvPr>
        <xdr:cNvSpPr txBox="1"/>
      </xdr:nvSpPr>
      <xdr:spPr>
        <a:xfrm>
          <a:off x="13745219" y="1699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145159</xdr:rowOff>
    </xdr:from>
    <xdr:ext cx="405111" cy="259045"/>
    <xdr:sp macro="" textlink="">
      <xdr:nvSpPr>
        <xdr:cNvPr id="698" name="n_2mainValue【庁舎】&#10;有形固定資産減価償却率">
          <a:extLst>
            <a:ext uri="{FF2B5EF4-FFF2-40B4-BE49-F238E27FC236}">
              <a16:creationId xmlns:a16="http://schemas.microsoft.com/office/drawing/2014/main" id="{61C2CF68-545C-438D-9E22-168F2753D973}"/>
            </a:ext>
          </a:extLst>
        </xdr:cNvPr>
        <xdr:cNvSpPr txBox="1"/>
      </xdr:nvSpPr>
      <xdr:spPr>
        <a:xfrm>
          <a:off x="12964169" y="166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110870</xdr:rowOff>
    </xdr:from>
    <xdr:ext cx="405111" cy="259045"/>
    <xdr:sp macro="" textlink="">
      <xdr:nvSpPr>
        <xdr:cNvPr id="699" name="n_3mainValue【庁舎】&#10;有形固定資産減価償却率">
          <a:extLst>
            <a:ext uri="{FF2B5EF4-FFF2-40B4-BE49-F238E27FC236}">
              <a16:creationId xmlns:a16="http://schemas.microsoft.com/office/drawing/2014/main" id="{E628C5A3-5066-48E1-A56C-AE8D45DD1BF9}"/>
            </a:ext>
          </a:extLst>
        </xdr:cNvPr>
        <xdr:cNvSpPr txBox="1"/>
      </xdr:nvSpPr>
      <xdr:spPr>
        <a:xfrm>
          <a:off x="12164069" y="1662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76579</xdr:rowOff>
    </xdr:from>
    <xdr:ext cx="405111" cy="259045"/>
    <xdr:sp macro="" textlink="">
      <xdr:nvSpPr>
        <xdr:cNvPr id="700" name="n_4mainValue【庁舎】&#10;有形固定資産減価償却率">
          <a:extLst>
            <a:ext uri="{FF2B5EF4-FFF2-40B4-BE49-F238E27FC236}">
              <a16:creationId xmlns:a16="http://schemas.microsoft.com/office/drawing/2014/main" id="{03E281AA-FA85-4B88-BFCB-51D995498DAE}"/>
            </a:ext>
          </a:extLst>
        </xdr:cNvPr>
        <xdr:cNvSpPr txBox="1"/>
      </xdr:nvSpPr>
      <xdr:spPr>
        <a:xfrm>
          <a:off x="11354444" y="16592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185668CA-9A65-4791-AAAD-5F9401FD5835}"/>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F5C8E2FB-930E-4380-B0F2-2103034F3093}"/>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6DBC59E8-4443-4D4C-B68A-84703488E328}"/>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38C75833-22C5-49C8-8B3B-C1AB0598E180}"/>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3419B53D-CBCE-4414-9256-3E0B24820B08}"/>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987C4051-5257-40F8-B97D-2EEDF2CAB3C2}"/>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3F4945AC-5940-4AAF-85CD-384A3413101E}"/>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DD5E59AA-4C4F-4FC7-8202-2FC2021FE0DE}"/>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B6AD4E8C-13F8-4E4A-B155-D58BC1523D0F}"/>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756D60FB-D2F8-4676-9AAC-DDA404CB2FD8}"/>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AE3CF66A-DAED-4846-8091-38BDD6500413}"/>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2A5A8823-B799-473C-8878-1DB4F5C35769}"/>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8C21C74C-3682-4550-9509-C75895977359}"/>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DAF2AE9D-FEEC-4EFE-913A-808B685CFD28}"/>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718826CD-B462-45A2-9773-FEF9EEEAEC41}"/>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BBC480E1-2B44-4893-AACF-6B1AEA58D94D}"/>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839CA65D-86DA-492D-828C-5072447635A6}"/>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2D8D162E-F49E-4AE6-939E-6AF475F4487A}"/>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E3C48AF2-13A1-48F8-A515-17D7A8292092}"/>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598BDD40-D65C-4E5B-BE3A-ECBB08A594FF}"/>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CC8D9953-BFD0-41C1-9C5D-AB71EBC0F886}"/>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BA9E0A28-63FB-42C9-AA75-8338E0C9AD98}"/>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A79D03C8-BAF9-43E3-8AE7-EC2149AABCCA}"/>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C685C146-EF38-4E67-BC04-7B4326FB2188}"/>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36C7A269-8618-4151-8E52-3FF6718ED4CE}"/>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726" name="直線コネクタ 725">
          <a:extLst>
            <a:ext uri="{FF2B5EF4-FFF2-40B4-BE49-F238E27FC236}">
              <a16:creationId xmlns:a16="http://schemas.microsoft.com/office/drawing/2014/main" id="{D002520B-7CF8-4876-BCE6-617973BEF4D9}"/>
            </a:ext>
          </a:extLst>
        </xdr:cNvPr>
        <xdr:cNvCxnSpPr/>
      </xdr:nvCxnSpPr>
      <xdr:spPr>
        <a:xfrm flipV="1">
          <a:off x="19954239" y="16172180"/>
          <a:ext cx="0" cy="1318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27" name="【庁舎】&#10;一人当たり面積最小値テキスト">
          <a:extLst>
            <a:ext uri="{FF2B5EF4-FFF2-40B4-BE49-F238E27FC236}">
              <a16:creationId xmlns:a16="http://schemas.microsoft.com/office/drawing/2014/main" id="{F3C9340D-0E87-4E63-B780-A9A262562535}"/>
            </a:ext>
          </a:extLst>
        </xdr:cNvPr>
        <xdr:cNvSpPr txBox="1"/>
      </xdr:nvSpPr>
      <xdr:spPr>
        <a:xfrm>
          <a:off x="19992975" y="1748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28" name="直線コネクタ 727">
          <a:extLst>
            <a:ext uri="{FF2B5EF4-FFF2-40B4-BE49-F238E27FC236}">
              <a16:creationId xmlns:a16="http://schemas.microsoft.com/office/drawing/2014/main" id="{EA256D4A-1005-40C5-8F80-A0DDBFC2E440}"/>
            </a:ext>
          </a:extLst>
        </xdr:cNvPr>
        <xdr:cNvCxnSpPr/>
      </xdr:nvCxnSpPr>
      <xdr:spPr>
        <a:xfrm>
          <a:off x="19878675" y="174902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729" name="【庁舎】&#10;一人当たり面積最大値テキスト">
          <a:extLst>
            <a:ext uri="{FF2B5EF4-FFF2-40B4-BE49-F238E27FC236}">
              <a16:creationId xmlns:a16="http://schemas.microsoft.com/office/drawing/2014/main" id="{F9CE1728-4E91-4E00-ADCD-581D80B40C36}"/>
            </a:ext>
          </a:extLst>
        </xdr:cNvPr>
        <xdr:cNvSpPr txBox="1"/>
      </xdr:nvSpPr>
      <xdr:spPr>
        <a:xfrm>
          <a:off x="19992975" y="1595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730" name="直線コネクタ 729">
          <a:extLst>
            <a:ext uri="{FF2B5EF4-FFF2-40B4-BE49-F238E27FC236}">
              <a16:creationId xmlns:a16="http://schemas.microsoft.com/office/drawing/2014/main" id="{D0216C07-97FE-4CAC-BB91-F64C7021D991}"/>
            </a:ext>
          </a:extLst>
        </xdr:cNvPr>
        <xdr:cNvCxnSpPr/>
      </xdr:nvCxnSpPr>
      <xdr:spPr>
        <a:xfrm>
          <a:off x="19878675" y="161721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731" name="【庁舎】&#10;一人当たり面積平均値テキスト">
          <a:extLst>
            <a:ext uri="{FF2B5EF4-FFF2-40B4-BE49-F238E27FC236}">
              <a16:creationId xmlns:a16="http://schemas.microsoft.com/office/drawing/2014/main" id="{F2A05BA9-AD4A-47D8-AAF2-48B1904EEEBD}"/>
            </a:ext>
          </a:extLst>
        </xdr:cNvPr>
        <xdr:cNvSpPr txBox="1"/>
      </xdr:nvSpPr>
      <xdr:spPr>
        <a:xfrm>
          <a:off x="19992975" y="169832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732" name="フローチャート: 判断 731">
          <a:extLst>
            <a:ext uri="{FF2B5EF4-FFF2-40B4-BE49-F238E27FC236}">
              <a16:creationId xmlns:a16="http://schemas.microsoft.com/office/drawing/2014/main" id="{36D25407-8002-4900-A4C1-4624ACB03043}"/>
            </a:ext>
          </a:extLst>
        </xdr:cNvPr>
        <xdr:cNvSpPr/>
      </xdr:nvSpPr>
      <xdr:spPr>
        <a:xfrm>
          <a:off x="19897725" y="1712867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733" name="フローチャート: 判断 732">
          <a:extLst>
            <a:ext uri="{FF2B5EF4-FFF2-40B4-BE49-F238E27FC236}">
              <a16:creationId xmlns:a16="http://schemas.microsoft.com/office/drawing/2014/main" id="{75BEBBAF-0898-4BCD-AC31-8560280BF717}"/>
            </a:ext>
          </a:extLst>
        </xdr:cNvPr>
        <xdr:cNvSpPr/>
      </xdr:nvSpPr>
      <xdr:spPr>
        <a:xfrm>
          <a:off x="19154775" y="171270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734" name="フローチャート: 判断 733">
          <a:extLst>
            <a:ext uri="{FF2B5EF4-FFF2-40B4-BE49-F238E27FC236}">
              <a16:creationId xmlns:a16="http://schemas.microsoft.com/office/drawing/2014/main" id="{FE4FDFC2-5AD5-406B-9918-9E8FC0F5CB18}"/>
            </a:ext>
          </a:extLst>
        </xdr:cNvPr>
        <xdr:cNvSpPr/>
      </xdr:nvSpPr>
      <xdr:spPr>
        <a:xfrm>
          <a:off x="18345150" y="171076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735" name="フローチャート: 判断 734">
          <a:extLst>
            <a:ext uri="{FF2B5EF4-FFF2-40B4-BE49-F238E27FC236}">
              <a16:creationId xmlns:a16="http://schemas.microsoft.com/office/drawing/2014/main" id="{A4E0DCA9-CD1E-4D72-87C7-0AC490A6B53B}"/>
            </a:ext>
          </a:extLst>
        </xdr:cNvPr>
        <xdr:cNvSpPr/>
      </xdr:nvSpPr>
      <xdr:spPr>
        <a:xfrm>
          <a:off x="17554575" y="1710744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736" name="フローチャート: 判断 735">
          <a:extLst>
            <a:ext uri="{FF2B5EF4-FFF2-40B4-BE49-F238E27FC236}">
              <a16:creationId xmlns:a16="http://schemas.microsoft.com/office/drawing/2014/main" id="{B074B23C-E696-4DF4-B84D-5F8C1082A9D1}"/>
            </a:ext>
          </a:extLst>
        </xdr:cNvPr>
        <xdr:cNvSpPr/>
      </xdr:nvSpPr>
      <xdr:spPr>
        <a:xfrm>
          <a:off x="16754475" y="17123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6D1717F7-7849-44DF-AC1E-E3F49E73D6DA}"/>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EE3E25A7-3192-4B4F-9A4C-5A1D49AE3E9D}"/>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44DEF94-0D38-42D3-BD5A-ACBA1FD23D07}"/>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1B377CCB-7C40-48FB-9E67-6C71FE8F047C}"/>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9CA2E2C-1319-4C67-BB26-CBE2292A77E8}"/>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133169</xdr:rowOff>
    </xdr:from>
    <xdr:to>
      <xdr:col>116</xdr:col>
      <xdr:colOff>114300</xdr:colOff>
      <xdr:row>106</xdr:row>
      <xdr:rowOff>63319</xdr:rowOff>
    </xdr:to>
    <xdr:sp macro="" textlink="">
      <xdr:nvSpPr>
        <xdr:cNvPr id="742" name="楕円 741">
          <a:extLst>
            <a:ext uri="{FF2B5EF4-FFF2-40B4-BE49-F238E27FC236}">
              <a16:creationId xmlns:a16="http://schemas.microsoft.com/office/drawing/2014/main" id="{8924E0D5-4CA6-403D-B48B-3E85199B1DA3}"/>
            </a:ext>
          </a:extLst>
        </xdr:cNvPr>
        <xdr:cNvSpPr/>
      </xdr:nvSpPr>
      <xdr:spPr>
        <a:xfrm>
          <a:off x="19897725" y="171352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111596</xdr:rowOff>
    </xdr:from>
    <xdr:ext cx="469744" cy="259045"/>
    <xdr:sp macro="" textlink="">
      <xdr:nvSpPr>
        <xdr:cNvPr id="743" name="【庁舎】&#10;一人当たり面積該当値テキスト">
          <a:extLst>
            <a:ext uri="{FF2B5EF4-FFF2-40B4-BE49-F238E27FC236}">
              <a16:creationId xmlns:a16="http://schemas.microsoft.com/office/drawing/2014/main" id="{67568F92-A02D-4856-821A-27EFDE95C6F4}"/>
            </a:ext>
          </a:extLst>
        </xdr:cNvPr>
        <xdr:cNvSpPr txBox="1"/>
      </xdr:nvSpPr>
      <xdr:spPr>
        <a:xfrm>
          <a:off x="19992975" y="1711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129902</xdr:rowOff>
    </xdr:from>
    <xdr:to>
      <xdr:col>112</xdr:col>
      <xdr:colOff>38100</xdr:colOff>
      <xdr:row>106</xdr:row>
      <xdr:rowOff>60052</xdr:rowOff>
    </xdr:to>
    <xdr:sp macro="" textlink="">
      <xdr:nvSpPr>
        <xdr:cNvPr id="744" name="楕円 743">
          <a:extLst>
            <a:ext uri="{FF2B5EF4-FFF2-40B4-BE49-F238E27FC236}">
              <a16:creationId xmlns:a16="http://schemas.microsoft.com/office/drawing/2014/main" id="{165A59FE-C3E3-41E7-9FB4-6D625799382E}"/>
            </a:ext>
          </a:extLst>
        </xdr:cNvPr>
        <xdr:cNvSpPr/>
      </xdr:nvSpPr>
      <xdr:spPr>
        <a:xfrm>
          <a:off x="19154775" y="171288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xdr:rowOff>
    </xdr:from>
    <xdr:to>
      <xdr:col>116</xdr:col>
      <xdr:colOff>63500</xdr:colOff>
      <xdr:row>106</xdr:row>
      <xdr:rowOff>12519</xdr:rowOff>
    </xdr:to>
    <xdr:cxnSp macro="">
      <xdr:nvCxnSpPr>
        <xdr:cNvPr id="745" name="直線コネクタ 744">
          <a:extLst>
            <a:ext uri="{FF2B5EF4-FFF2-40B4-BE49-F238E27FC236}">
              <a16:creationId xmlns:a16="http://schemas.microsoft.com/office/drawing/2014/main" id="{C7123B06-F04B-47D5-8DE8-E49E6C4B59B6}"/>
            </a:ext>
          </a:extLst>
        </xdr:cNvPr>
        <xdr:cNvCxnSpPr/>
      </xdr:nvCxnSpPr>
      <xdr:spPr>
        <a:xfrm>
          <a:off x="19202400" y="17176477"/>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746" name="楕円 745">
          <a:extLst>
            <a:ext uri="{FF2B5EF4-FFF2-40B4-BE49-F238E27FC236}">
              <a16:creationId xmlns:a16="http://schemas.microsoft.com/office/drawing/2014/main" id="{8A9FF1DB-2623-4E65-82D8-058C474907FE}"/>
            </a:ext>
          </a:extLst>
        </xdr:cNvPr>
        <xdr:cNvSpPr/>
      </xdr:nvSpPr>
      <xdr:spPr>
        <a:xfrm>
          <a:off x="18345150" y="171272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9252</xdr:rowOff>
    </xdr:to>
    <xdr:cxnSp macro="">
      <xdr:nvCxnSpPr>
        <xdr:cNvPr id="747" name="直線コネクタ 746">
          <a:extLst>
            <a:ext uri="{FF2B5EF4-FFF2-40B4-BE49-F238E27FC236}">
              <a16:creationId xmlns:a16="http://schemas.microsoft.com/office/drawing/2014/main" id="{349FCF8A-44C6-4789-A87F-41BC5CF67CFD}"/>
            </a:ext>
          </a:extLst>
        </xdr:cNvPr>
        <xdr:cNvCxnSpPr/>
      </xdr:nvCxnSpPr>
      <xdr:spPr>
        <a:xfrm>
          <a:off x="18392775" y="17174845"/>
          <a:ext cx="80962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748" name="楕円 747">
          <a:extLst>
            <a:ext uri="{FF2B5EF4-FFF2-40B4-BE49-F238E27FC236}">
              <a16:creationId xmlns:a16="http://schemas.microsoft.com/office/drawing/2014/main" id="{A0C0FAC6-DADE-4E35-B6BB-31DA8B317D2E}"/>
            </a:ext>
          </a:extLst>
        </xdr:cNvPr>
        <xdr:cNvSpPr/>
      </xdr:nvSpPr>
      <xdr:spPr>
        <a:xfrm>
          <a:off x="17554575" y="171237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169273</xdr:rowOff>
    </xdr:from>
    <xdr:to>
      <xdr:col>107</xdr:col>
      <xdr:colOff>50800</xdr:colOff>
      <xdr:row>106</xdr:row>
      <xdr:rowOff>7620</xdr:rowOff>
    </xdr:to>
    <xdr:cxnSp macro="">
      <xdr:nvCxnSpPr>
        <xdr:cNvPr id="749" name="直線コネクタ 748">
          <a:extLst>
            <a:ext uri="{FF2B5EF4-FFF2-40B4-BE49-F238E27FC236}">
              <a16:creationId xmlns:a16="http://schemas.microsoft.com/office/drawing/2014/main" id="{088572FA-5EEF-44B7-8E0D-C95677C6C91E}"/>
            </a:ext>
          </a:extLst>
        </xdr:cNvPr>
        <xdr:cNvCxnSpPr/>
      </xdr:nvCxnSpPr>
      <xdr:spPr>
        <a:xfrm>
          <a:off x="17602200" y="17161873"/>
          <a:ext cx="790575" cy="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115207</xdr:rowOff>
    </xdr:from>
    <xdr:to>
      <xdr:col>98</xdr:col>
      <xdr:colOff>38100</xdr:colOff>
      <xdr:row>106</xdr:row>
      <xdr:rowOff>45357</xdr:rowOff>
    </xdr:to>
    <xdr:sp macro="" textlink="">
      <xdr:nvSpPr>
        <xdr:cNvPr id="750" name="楕円 749">
          <a:extLst>
            <a:ext uri="{FF2B5EF4-FFF2-40B4-BE49-F238E27FC236}">
              <a16:creationId xmlns:a16="http://schemas.microsoft.com/office/drawing/2014/main" id="{A9CB85E8-F869-4AED-921A-E9A37215CB62}"/>
            </a:ext>
          </a:extLst>
        </xdr:cNvPr>
        <xdr:cNvSpPr/>
      </xdr:nvSpPr>
      <xdr:spPr>
        <a:xfrm>
          <a:off x="16754475" y="171173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166007</xdr:rowOff>
    </xdr:from>
    <xdr:to>
      <xdr:col>102</xdr:col>
      <xdr:colOff>114300</xdr:colOff>
      <xdr:row>105</xdr:row>
      <xdr:rowOff>169273</xdr:rowOff>
    </xdr:to>
    <xdr:cxnSp macro="">
      <xdr:nvCxnSpPr>
        <xdr:cNvPr id="751" name="直線コネクタ 750">
          <a:extLst>
            <a:ext uri="{FF2B5EF4-FFF2-40B4-BE49-F238E27FC236}">
              <a16:creationId xmlns:a16="http://schemas.microsoft.com/office/drawing/2014/main" id="{8DC9D748-9916-4965-BEF2-330DA21F9AB8}"/>
            </a:ext>
          </a:extLst>
        </xdr:cNvPr>
        <xdr:cNvCxnSpPr/>
      </xdr:nvCxnSpPr>
      <xdr:spPr>
        <a:xfrm>
          <a:off x="16802100" y="1716495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68415</xdr:rowOff>
    </xdr:from>
    <xdr:ext cx="469744" cy="259045"/>
    <xdr:sp macro="" textlink="">
      <xdr:nvSpPr>
        <xdr:cNvPr id="752" name="n_1aveValue【庁舎】&#10;一人当たり面積">
          <a:extLst>
            <a:ext uri="{FF2B5EF4-FFF2-40B4-BE49-F238E27FC236}">
              <a16:creationId xmlns:a16="http://schemas.microsoft.com/office/drawing/2014/main" id="{9D8493FD-0887-46EF-B6C9-A8B499A3DC83}"/>
            </a:ext>
          </a:extLst>
        </xdr:cNvPr>
        <xdr:cNvSpPr txBox="1"/>
      </xdr:nvSpPr>
      <xdr:spPr>
        <a:xfrm>
          <a:off x="18983402" y="169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55353</xdr:rowOff>
    </xdr:from>
    <xdr:ext cx="469744" cy="259045"/>
    <xdr:sp macro="" textlink="">
      <xdr:nvSpPr>
        <xdr:cNvPr id="753" name="n_2aveValue【庁舎】&#10;一人当たり面積">
          <a:extLst>
            <a:ext uri="{FF2B5EF4-FFF2-40B4-BE49-F238E27FC236}">
              <a16:creationId xmlns:a16="http://schemas.microsoft.com/office/drawing/2014/main" id="{520F3A27-44C7-4320-8854-EC9B56AA5875}"/>
            </a:ext>
          </a:extLst>
        </xdr:cNvPr>
        <xdr:cNvSpPr txBox="1"/>
      </xdr:nvSpPr>
      <xdr:spPr>
        <a:xfrm>
          <a:off x="18183302" y="1689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48821</xdr:rowOff>
    </xdr:from>
    <xdr:ext cx="469744" cy="259045"/>
    <xdr:sp macro="" textlink="">
      <xdr:nvSpPr>
        <xdr:cNvPr id="754" name="n_3aveValue【庁舎】&#10;一人当たり面積">
          <a:extLst>
            <a:ext uri="{FF2B5EF4-FFF2-40B4-BE49-F238E27FC236}">
              <a16:creationId xmlns:a16="http://schemas.microsoft.com/office/drawing/2014/main" id="{80C398F3-8219-40CA-AE23-51E41BC04BEA}"/>
            </a:ext>
          </a:extLst>
        </xdr:cNvPr>
        <xdr:cNvSpPr txBox="1"/>
      </xdr:nvSpPr>
      <xdr:spPr>
        <a:xfrm>
          <a:off x="17383202" y="1688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46282</xdr:rowOff>
    </xdr:from>
    <xdr:ext cx="469744" cy="259045"/>
    <xdr:sp macro="" textlink="">
      <xdr:nvSpPr>
        <xdr:cNvPr id="755" name="n_4aveValue【庁舎】&#10;一人当たり面積">
          <a:extLst>
            <a:ext uri="{FF2B5EF4-FFF2-40B4-BE49-F238E27FC236}">
              <a16:creationId xmlns:a16="http://schemas.microsoft.com/office/drawing/2014/main" id="{A5426D4F-524D-4467-964F-8B8EFD9FD360}"/>
            </a:ext>
          </a:extLst>
        </xdr:cNvPr>
        <xdr:cNvSpPr txBox="1"/>
      </xdr:nvSpPr>
      <xdr:spPr>
        <a:xfrm>
          <a:off x="16592627" y="1721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51179</xdr:rowOff>
    </xdr:from>
    <xdr:ext cx="469744" cy="259045"/>
    <xdr:sp macro="" textlink="">
      <xdr:nvSpPr>
        <xdr:cNvPr id="756" name="n_1mainValue【庁舎】&#10;一人当たり面積">
          <a:extLst>
            <a:ext uri="{FF2B5EF4-FFF2-40B4-BE49-F238E27FC236}">
              <a16:creationId xmlns:a16="http://schemas.microsoft.com/office/drawing/2014/main" id="{41F96537-FF4F-402E-8B52-4D029B2976FA}"/>
            </a:ext>
          </a:extLst>
        </xdr:cNvPr>
        <xdr:cNvSpPr txBox="1"/>
      </xdr:nvSpPr>
      <xdr:spPr>
        <a:xfrm>
          <a:off x="18983402" y="172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757" name="n_2mainValue【庁舎】&#10;一人当たり面積">
          <a:extLst>
            <a:ext uri="{FF2B5EF4-FFF2-40B4-BE49-F238E27FC236}">
              <a16:creationId xmlns:a16="http://schemas.microsoft.com/office/drawing/2014/main" id="{497AEAFC-AEA6-49B3-A423-8315143FFF8B}"/>
            </a:ext>
          </a:extLst>
        </xdr:cNvPr>
        <xdr:cNvSpPr txBox="1"/>
      </xdr:nvSpPr>
      <xdr:spPr>
        <a:xfrm>
          <a:off x="18183302" y="1721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758" name="n_3mainValue【庁舎】&#10;一人当たり面積">
          <a:extLst>
            <a:ext uri="{FF2B5EF4-FFF2-40B4-BE49-F238E27FC236}">
              <a16:creationId xmlns:a16="http://schemas.microsoft.com/office/drawing/2014/main" id="{1E2BDA9D-0838-4C87-B9F2-A094BB793093}"/>
            </a:ext>
          </a:extLst>
        </xdr:cNvPr>
        <xdr:cNvSpPr txBox="1"/>
      </xdr:nvSpPr>
      <xdr:spPr>
        <a:xfrm>
          <a:off x="17383202" y="1720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61884</xdr:rowOff>
    </xdr:from>
    <xdr:ext cx="469744" cy="259045"/>
    <xdr:sp macro="" textlink="">
      <xdr:nvSpPr>
        <xdr:cNvPr id="759" name="n_4mainValue【庁舎】&#10;一人当たり面積">
          <a:extLst>
            <a:ext uri="{FF2B5EF4-FFF2-40B4-BE49-F238E27FC236}">
              <a16:creationId xmlns:a16="http://schemas.microsoft.com/office/drawing/2014/main" id="{7F201615-EA57-4695-88AE-3F0E36880422}"/>
            </a:ext>
          </a:extLst>
        </xdr:cNvPr>
        <xdr:cNvSpPr txBox="1"/>
      </xdr:nvSpPr>
      <xdr:spPr>
        <a:xfrm>
          <a:off x="16592627" y="1690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D36F5A2A-45AD-4A75-AB34-3840BE4B8C4F}"/>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0EF439BB-6FFF-487B-800D-A44F6CAE1583}"/>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5F4400F8-B903-4108-B6FB-A3AEFC039EC1}"/>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公民館」、「一般廃棄物処理施設」「保健センター・保健所」であり、特に低くなっている施設は、「体育館・プール」「消防施設」である。</a:t>
          </a:r>
        </a:p>
        <a:p>
          <a:r>
            <a:rPr kumimoji="1" lang="ja-JP" altLang="en-US" sz="1300">
              <a:latin typeface="ＭＳ Ｐゴシック" panose="020B0600070205080204" pitchFamily="50" charset="-128"/>
              <a:ea typeface="ＭＳ Ｐゴシック" panose="020B0600070205080204" pitchFamily="50" charset="-128"/>
            </a:rPr>
            <a:t>町内にある保育所３園と保健センター、老人福祉センターはすべて築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年超であり、施設の老朽化対策や長寿命化対策が必要となってきている。なお、保健センターと老人福祉センターは公民館と合わせて複合化を進めている。</a:t>
          </a:r>
        </a:p>
        <a:p>
          <a:r>
            <a:rPr kumimoji="1" lang="ja-JP" altLang="en-US" sz="1300">
              <a:latin typeface="ＭＳ Ｐゴシック" panose="020B0600070205080204" pitchFamily="50" charset="-128"/>
              <a:ea typeface="ＭＳ Ｐゴシック" panose="020B0600070205080204" pitchFamily="50" charset="-128"/>
            </a:rPr>
            <a:t>役場庁舎については平成７年に建て替えており、消防団の詰所についても平成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年と平成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年に順次建て替え、体育館は平成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年度に改修を行ったため、他施設に比べ有形固定資産減価償却率が低くなっている。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町立保育所については、令和元年度及び２年度、令和４年度に大規模改修があったため、「認定こども園・幼稚園・保育所」で有形固定資産減価償却率が各年度において減少しているが、全体としては依然高い水準である。</a:t>
          </a:r>
        </a:p>
        <a:p>
          <a:r>
            <a:rPr kumimoji="1" lang="ja-JP" altLang="en-US" sz="1300">
              <a:latin typeface="ＭＳ Ｐゴシック" panose="020B0600070205080204" pitchFamily="50" charset="-128"/>
              <a:ea typeface="ＭＳ Ｐゴシック" panose="020B0600070205080204" pitchFamily="50" charset="-128"/>
            </a:rPr>
            <a:t>町立小学校においては、平成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の学校プールの学校内への移転（集約化）、令和３年度からは町立小中学校３校の給食棟整備を順次進めており、「学校施設」で有形固定資産減価償却率が減少、しばらくはこの傾向が続く見込みである。</a:t>
          </a:r>
        </a:p>
        <a:p>
          <a:r>
            <a:rPr kumimoji="1" lang="ja-JP" altLang="en-US" sz="1300">
              <a:latin typeface="ＭＳ Ｐゴシック" panose="020B0600070205080204" pitchFamily="50" charset="-128"/>
              <a:ea typeface="ＭＳ Ｐゴシック" panose="020B0600070205080204" pitchFamily="50" charset="-128"/>
            </a:rPr>
            <a:t>また、令和２年度の保育所施設管理計画を皮切りに、令和４年度にかけて各種施設の個別施設計画の策定や総合管理計画の見直しを行っており、本計画に即し、引き続き公共施設マネジメントを推進し、計画的な基盤整備に努めて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153B231-9940-42C4-B6FE-A88E7E338CD3}"/>
            </a:ext>
          </a:extLst>
        </xdr:cNvPr>
        <xdr:cNvSpPr/>
      </xdr:nvSpPr>
      <xdr:spPr>
        <a:xfrm>
          <a:off x="662940" y="419100"/>
          <a:ext cx="1154557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DB4AA2E-CD71-4339-8716-AAB8EBE843ED}"/>
            </a:ext>
          </a:extLst>
        </xdr:cNvPr>
        <xdr:cNvSpPr/>
      </xdr:nvSpPr>
      <xdr:spPr>
        <a:xfrm>
          <a:off x="18364200" y="402590"/>
          <a:ext cx="356489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3D036CA-8860-42EB-897D-EC7B19BF43AA}"/>
            </a:ext>
          </a:extLst>
        </xdr:cNvPr>
        <xdr:cNvSpPr/>
      </xdr:nvSpPr>
      <xdr:spPr>
        <a:xfrm>
          <a:off x="18385790" y="435610"/>
          <a:ext cx="352996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B35300A-DF37-4F6E-B7E3-10E9877024EF}"/>
            </a:ext>
          </a:extLst>
        </xdr:cNvPr>
        <xdr:cNvSpPr/>
      </xdr:nvSpPr>
      <xdr:spPr>
        <a:xfrm>
          <a:off x="18418810" y="457200"/>
          <a:ext cx="348043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54970A9-7E0D-45F3-A0E8-09D0E0FFE043}"/>
            </a:ext>
          </a:extLst>
        </xdr:cNvPr>
        <xdr:cNvSpPr/>
      </xdr:nvSpPr>
      <xdr:spPr>
        <a:xfrm>
          <a:off x="15819755" y="402590"/>
          <a:ext cx="243014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19E9D25-6435-4065-872A-A8F1B18A7252}"/>
            </a:ext>
          </a:extLst>
        </xdr:cNvPr>
        <xdr:cNvSpPr/>
      </xdr:nvSpPr>
      <xdr:spPr>
        <a:xfrm>
          <a:off x="15841345" y="435610"/>
          <a:ext cx="238569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1BEE55C-7333-4B97-AD75-4DA5EB4E72C1}"/>
            </a:ext>
          </a:extLst>
        </xdr:cNvPr>
        <xdr:cNvSpPr/>
      </xdr:nvSpPr>
      <xdr:spPr>
        <a:xfrm>
          <a:off x="15864840" y="457200"/>
          <a:ext cx="2330450"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AA22394-EC9A-4949-8C4E-02FAE57CEB45}"/>
            </a:ext>
          </a:extLst>
        </xdr:cNvPr>
        <xdr:cNvSpPr/>
      </xdr:nvSpPr>
      <xdr:spPr>
        <a:xfrm>
          <a:off x="760730" y="1208405"/>
          <a:ext cx="8764270" cy="17608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D01B684-42C0-4B2B-A78A-15E7D7240C2E}"/>
            </a:ext>
          </a:extLst>
        </xdr:cNvPr>
        <xdr:cNvSpPr/>
      </xdr:nvSpPr>
      <xdr:spPr>
        <a:xfrm>
          <a:off x="876300" y="1238250"/>
          <a:ext cx="126555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5710F85-174B-43E6-A73A-844F9A63EAEC}"/>
            </a:ext>
          </a:extLst>
        </xdr:cNvPr>
        <xdr:cNvSpPr/>
      </xdr:nvSpPr>
      <xdr:spPr>
        <a:xfrm>
          <a:off x="2095500" y="1238250"/>
          <a:ext cx="1140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16,524
16,386
5.97
7,622,148
7,374,895
223,596
4,533,741
6,837,606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C07BCF88-A728-4253-A504-C64DB063E1C9}"/>
            </a:ext>
          </a:extLst>
        </xdr:cNvPr>
        <xdr:cNvSpPr/>
      </xdr:nvSpPr>
      <xdr:spPr>
        <a:xfrm>
          <a:off x="3291840" y="1238250"/>
          <a:ext cx="1394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94E986D-50D0-4FB4-B3BC-D32D934B3E28}"/>
            </a:ext>
          </a:extLst>
        </xdr:cNvPr>
        <xdr:cNvSpPr/>
      </xdr:nvSpPr>
      <xdr:spPr>
        <a:xfrm>
          <a:off x="4686300" y="1253490"/>
          <a:ext cx="184531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39C83D8-BC4D-423E-86DE-E44B2BCF68EC}"/>
            </a:ext>
          </a:extLst>
        </xdr:cNvPr>
        <xdr:cNvSpPr/>
      </xdr:nvSpPr>
      <xdr:spPr>
        <a:xfrm>
          <a:off x="6531610" y="1253490"/>
          <a:ext cx="114808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E5A1652-8547-406F-820B-77FFFEC6180E}"/>
            </a:ext>
          </a:extLst>
        </xdr:cNvPr>
        <xdr:cNvSpPr/>
      </xdr:nvSpPr>
      <xdr:spPr>
        <a:xfrm>
          <a:off x="7750810" y="1253490"/>
          <a:ext cx="57023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D2050DA-B5FF-4182-AB00-4BB38D532A14}"/>
            </a:ext>
          </a:extLst>
        </xdr:cNvPr>
        <xdr:cNvSpPr/>
      </xdr:nvSpPr>
      <xdr:spPr>
        <a:xfrm>
          <a:off x="4686300" y="2095500"/>
          <a:ext cx="184531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DFE3E9C-7A82-40E6-A31E-EA623AAC4BCE}"/>
            </a:ext>
          </a:extLst>
        </xdr:cNvPr>
        <xdr:cNvSpPr/>
      </xdr:nvSpPr>
      <xdr:spPr>
        <a:xfrm>
          <a:off x="6591300" y="2095500"/>
          <a:ext cx="31242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ABA148F-F5A1-4D9B-9590-5A252018E7B2}"/>
            </a:ext>
          </a:extLst>
        </xdr:cNvPr>
        <xdr:cNvSpPr/>
      </xdr:nvSpPr>
      <xdr:spPr>
        <a:xfrm>
          <a:off x="9745345" y="1208405"/>
          <a:ext cx="130365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11A859A7-ECD3-4A2F-8DF1-AAD8826D124C}"/>
            </a:ext>
          </a:extLst>
        </xdr:cNvPr>
        <xdr:cNvSpPr/>
      </xdr:nvSpPr>
      <xdr:spPr>
        <a:xfrm>
          <a:off x="9959340" y="12680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AEBDAC4E-2AEC-4FD0-8F0A-4C54A3F5A3E7}"/>
            </a:ext>
          </a:extLst>
        </xdr:cNvPr>
        <xdr:cNvSpPr/>
      </xdr:nvSpPr>
      <xdr:spPr>
        <a:xfrm>
          <a:off x="9959340" y="15405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1AE87050-F736-4A5B-9571-1C923E5B33F8}"/>
            </a:ext>
          </a:extLst>
        </xdr:cNvPr>
        <xdr:cNvSpPr/>
      </xdr:nvSpPr>
      <xdr:spPr>
        <a:xfrm>
          <a:off x="9959340" y="1866900"/>
          <a:ext cx="1157605"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72D7CD6-2AEA-49DA-9609-DD09507840EF}"/>
            </a:ext>
          </a:extLst>
        </xdr:cNvPr>
        <xdr:cNvCxnSpPr/>
      </xdr:nvCxnSpPr>
      <xdr:spPr>
        <a:xfrm>
          <a:off x="9821545" y="1360805"/>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1AF9AB8-508F-4594-A8E4-FE9D71FE66B3}"/>
            </a:ext>
          </a:extLst>
        </xdr:cNvPr>
        <xdr:cNvCxnSpPr/>
      </xdr:nvCxnSpPr>
      <xdr:spPr>
        <a:xfrm>
          <a:off x="9906000" y="1845310"/>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F3465046-5EB5-48D0-B362-2AD3F95E5620}"/>
            </a:ext>
          </a:extLst>
        </xdr:cNvPr>
        <xdr:cNvCxnSpPr/>
      </xdr:nvCxnSpPr>
      <xdr:spPr>
        <a:xfrm>
          <a:off x="9821545" y="1845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57E77F8-029E-4594-BDA4-40A55B9BDBF9}"/>
            </a:ext>
          </a:extLst>
        </xdr:cNvPr>
        <xdr:cNvCxnSpPr/>
      </xdr:nvCxnSpPr>
      <xdr:spPr>
        <a:xfrm flipV="1">
          <a:off x="9906000" y="207581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C22B354-FE51-431D-8090-8D66588926AE}"/>
            </a:ext>
          </a:extLst>
        </xdr:cNvPr>
        <xdr:cNvCxnSpPr/>
      </xdr:nvCxnSpPr>
      <xdr:spPr>
        <a:xfrm>
          <a:off x="9821545" y="2226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2760EDD8-C55E-4E87-82A3-EE86E11BBB1F}"/>
            </a:ext>
          </a:extLst>
        </xdr:cNvPr>
        <xdr:cNvSpPr/>
      </xdr:nvSpPr>
      <xdr:spPr>
        <a:xfrm>
          <a:off x="9856470" y="1306195"/>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44EB40D-CBEB-4C78-BBFD-FEB79550443B}"/>
            </a:ext>
          </a:extLst>
        </xdr:cNvPr>
        <xdr:cNvSpPr/>
      </xdr:nvSpPr>
      <xdr:spPr>
        <a:xfrm>
          <a:off x="9856470" y="1572895"/>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2C76617-B851-430C-800F-EE2BD385F393}"/>
            </a:ext>
          </a:extLst>
        </xdr:cNvPr>
        <xdr:cNvSpPr txBox="1"/>
      </xdr:nvSpPr>
      <xdr:spPr>
        <a:xfrm>
          <a:off x="701040" y="300609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FBB2044-3399-4EFF-8B59-EB31AEC0E156}"/>
            </a:ext>
          </a:extLst>
        </xdr:cNvPr>
        <xdr:cNvSpPr txBox="1"/>
      </xdr:nvSpPr>
      <xdr:spPr>
        <a:xfrm>
          <a:off x="701040" y="3265805"/>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A6A31675-9011-4F5A-9DBA-F958F0264820}"/>
            </a:ext>
          </a:extLst>
        </xdr:cNvPr>
        <xdr:cNvSpPr txBox="1"/>
      </xdr:nvSpPr>
      <xdr:spPr>
        <a:xfrm>
          <a:off x="701040" y="35217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5703C4FA-0D9A-47D4-BE9F-61FB007695CE}"/>
            </a:ext>
          </a:extLst>
        </xdr:cNvPr>
        <xdr:cNvSpPr txBox="1"/>
      </xdr:nvSpPr>
      <xdr:spPr>
        <a:xfrm>
          <a:off x="70104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7135E578-7A91-4CA3-9A81-62A9D9627262}"/>
            </a:ext>
          </a:extLst>
        </xdr:cNvPr>
        <xdr:cNvSpPr txBox="1"/>
      </xdr:nvSpPr>
      <xdr:spPr>
        <a:xfrm>
          <a:off x="701040" y="4027805"/>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ED28840B-482F-44A5-84A8-57B248058E91}"/>
            </a:ext>
          </a:extLst>
        </xdr:cNvPr>
        <xdr:cNvSpPr txBox="1"/>
      </xdr:nvSpPr>
      <xdr:spPr>
        <a:xfrm>
          <a:off x="701040" y="428371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96E2B3B5-0BEE-4DD7-B4A9-337A02EB255D}"/>
            </a:ext>
          </a:extLst>
        </xdr:cNvPr>
        <xdr:cNvSpPr txBox="1"/>
      </xdr:nvSpPr>
      <xdr:spPr>
        <a:xfrm>
          <a:off x="70104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A39BAC4-784B-40AA-A2F6-9DE66D61E120}"/>
            </a:ext>
          </a:extLst>
        </xdr:cNvPr>
        <xdr:cNvSpPr/>
      </xdr:nvSpPr>
      <xdr:spPr>
        <a:xfrm>
          <a:off x="701040" y="501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E48628B-9513-45E1-804A-2CE432CBAC14}"/>
            </a:ext>
          </a:extLst>
        </xdr:cNvPr>
        <xdr:cNvSpPr txBox="1"/>
      </xdr:nvSpPr>
      <xdr:spPr>
        <a:xfrm>
          <a:off x="1620677" y="53746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BF89F10A-786D-4016-B55B-68B722383464}"/>
            </a:ext>
          </a:extLst>
        </xdr:cNvPr>
        <xdr:cNvSpPr txBox="1"/>
      </xdr:nvSpPr>
      <xdr:spPr>
        <a:xfrm>
          <a:off x="288845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EF25AA2-6610-4107-83CF-D263870E80C8}"/>
            </a:ext>
          </a:extLst>
        </xdr:cNvPr>
        <xdr:cNvSpPr/>
      </xdr:nvSpPr>
      <xdr:spPr>
        <a:xfrm>
          <a:off x="5372100" y="527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11F11F6-D571-4A15-B2F8-CF1479B361C7}"/>
            </a:ext>
          </a:extLst>
        </xdr:cNvPr>
        <xdr:cNvSpPr/>
      </xdr:nvSpPr>
      <xdr:spPr>
        <a:xfrm>
          <a:off x="5372100" y="5459095"/>
          <a:ext cx="138684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6FE20FB-7F54-4448-B1EE-0EB8B67778B0}"/>
            </a:ext>
          </a:extLst>
        </xdr:cNvPr>
        <xdr:cNvSpPr/>
      </xdr:nvSpPr>
      <xdr:spPr>
        <a:xfrm>
          <a:off x="68745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5D215BB0-8394-47C1-B54C-8915F5877560}"/>
            </a:ext>
          </a:extLst>
        </xdr:cNvPr>
        <xdr:cNvSpPr/>
      </xdr:nvSpPr>
      <xdr:spPr>
        <a:xfrm>
          <a:off x="68745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30C74F5-B5AA-418E-9D94-A3FB663267DB}"/>
            </a:ext>
          </a:extLst>
        </xdr:cNvPr>
        <xdr:cNvSpPr/>
      </xdr:nvSpPr>
      <xdr:spPr>
        <a:xfrm>
          <a:off x="8199755" y="527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F124DC15-E96F-428D-B03A-2F27434DA56F}"/>
            </a:ext>
          </a:extLst>
        </xdr:cNvPr>
        <xdr:cNvSpPr/>
      </xdr:nvSpPr>
      <xdr:spPr>
        <a:xfrm>
          <a:off x="8199755" y="5459095"/>
          <a:ext cx="114998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ED0F045-3474-40C9-A598-2035CA2EEF8D}"/>
            </a:ext>
          </a:extLst>
        </xdr:cNvPr>
        <xdr:cNvSpPr/>
      </xdr:nvSpPr>
      <xdr:spPr>
        <a:xfrm>
          <a:off x="701040" y="5780405"/>
          <a:ext cx="462470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9FD908C-DFA1-4B2D-8559-5E807439D219}"/>
            </a:ext>
          </a:extLst>
        </xdr:cNvPr>
        <xdr:cNvSpPr/>
      </xdr:nvSpPr>
      <xdr:spPr>
        <a:xfrm>
          <a:off x="550291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B52E0B2-39E1-4042-ABDD-733C34F5BA5C}"/>
            </a:ext>
          </a:extLst>
        </xdr:cNvPr>
        <xdr:cNvSpPr/>
      </xdr:nvSpPr>
      <xdr:spPr>
        <a:xfrm>
          <a:off x="5502910" y="578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99FB3513-50F9-4E61-82B4-88F5602737BE}"/>
            </a:ext>
          </a:extLst>
        </xdr:cNvPr>
        <xdr:cNvSpPr txBox="1"/>
      </xdr:nvSpPr>
      <xdr:spPr>
        <a:xfrm>
          <a:off x="5608955" y="609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　主に町内大手企業からの税収により、類似団体平均を上回る</a:t>
          </a:r>
          <a:r>
            <a:rPr kumimoji="1" lang="en-US"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ポイント前後で推移しているが、社会保障関連経費等の増加等により、財政力指数は、減少傾向にある。令和</a:t>
          </a:r>
          <a:r>
            <a:rPr kumimoji="1" lang="en-US"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年度国勢調査人口の増に伴い基準財政需要額が増となったことにより指数は減となった。令和</a:t>
          </a:r>
          <a:r>
            <a:rPr kumimoji="1" lang="en-US"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年度については、町民税法人税割や固定資産税が増となったことにより単年度指数で見ると</a:t>
          </a:r>
          <a:r>
            <a:rPr kumimoji="1" lang="en-US"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0.78</a:t>
          </a:r>
          <a:r>
            <a:rPr kumimoji="1" lang="ja-JP"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ポイント（前年比</a:t>
          </a:r>
          <a:r>
            <a:rPr kumimoji="1" lang="en-US"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ポイント）となり増加傾向にあるが、令和</a:t>
          </a:r>
          <a:r>
            <a:rPr kumimoji="1" lang="en-US"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年度の単年度指数の落ち込みが大きかったことから指数は、前年同水準で推移している。</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の見通しとして、町内大手企業における設備投資に伴いごく短期的には町税収入が維持されることが見込まれる状況にはあるが、国際的な原材料価格の上昇や円安の影響等による物価高騰の影響等により財政見通しを立てにくい状況におかれている。　さらに、超高齢・人口減少社会の本格的な到来を迎え、中長期的には一般財源の増加を見込むことは難しい状況にあり厳しい財政運営が続くことが見込まれる。</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の特徴として、町内大手企業からの法人町民税法人税割の税収の動向が歳入全体に影響を受ける構造となっているため、法人の業績に左右されることが少ない安定した歳入を確保するように努めていくこと、また、現状の行政サービスを維持するために引き続き広く適正な負担を求めていく必要がある。これらの課題をふまえ、令和</a:t>
          </a:r>
          <a:r>
            <a:rPr kumimoji="1" lang="en-US"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年度では、令和元年</a:t>
          </a:r>
          <a:r>
            <a:rPr kumimoji="1" lang="en-US"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700" b="0" i="0" baseline="0">
              <a:solidFill>
                <a:schemeClr val="dk1"/>
              </a:solidFill>
              <a:effectLst/>
              <a:latin typeface="ＭＳ Ｐゴシック" panose="020B0600070205080204" pitchFamily="50" charset="-128"/>
              <a:ea typeface="ＭＳ Ｐゴシック" panose="020B0600070205080204" pitchFamily="50" charset="-128"/>
              <a:cs typeface="+mn-cs"/>
            </a:rPr>
            <a:t>月の消費税率改定に伴い、消費税課税対象となる使用料・手数料への転嫁を行った。今後も引き続きあらゆる財源の確保に努めていく。また、町内立地企業との連携を深めるとともに、子育て支援環境の充実を図るなど、地方創生の取り組みを推進し、地域の活性化と定住人口の増加を図っていく。</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F7D06EB-FAAD-4AC8-B0EA-3B943AF8DF9F}"/>
            </a:ext>
          </a:extLst>
        </xdr:cNvPr>
        <xdr:cNvCxnSpPr/>
      </xdr:nvCxnSpPr>
      <xdr:spPr>
        <a:xfrm>
          <a:off x="701040" y="8187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5EE513DA-84F5-4A2C-8EB6-421CAF228534}"/>
            </a:ext>
          </a:extLst>
        </xdr:cNvPr>
        <xdr:cNvCxnSpPr/>
      </xdr:nvCxnSpPr>
      <xdr:spPr>
        <a:xfrm>
          <a:off x="701040" y="785059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4BE35B12-E746-4640-9B1A-A483C4F8B412}"/>
            </a:ext>
          </a:extLst>
        </xdr:cNvPr>
        <xdr:cNvSpPr txBox="1"/>
      </xdr:nvSpPr>
      <xdr:spPr>
        <a:xfrm>
          <a:off x="0" y="770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5AFC45AB-2197-4FDE-ABA1-A6EAE50DB371}"/>
            </a:ext>
          </a:extLst>
        </xdr:cNvPr>
        <xdr:cNvCxnSpPr/>
      </xdr:nvCxnSpPr>
      <xdr:spPr>
        <a:xfrm>
          <a:off x="701040" y="750588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F1A008A4-7E1B-472F-88DA-D163EA83B26F}"/>
            </a:ext>
          </a:extLst>
        </xdr:cNvPr>
        <xdr:cNvSpPr txBox="1"/>
      </xdr:nvSpPr>
      <xdr:spPr>
        <a:xfrm>
          <a:off x="0" y="736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EDE22BFD-E825-44FD-ADBB-B3D513640936}"/>
            </a:ext>
          </a:extLst>
        </xdr:cNvPr>
        <xdr:cNvCxnSpPr/>
      </xdr:nvCxnSpPr>
      <xdr:spPr>
        <a:xfrm>
          <a:off x="701040" y="7161167"/>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E4E70396-D9B9-48D2-94AD-8E7EC192D8DB}"/>
            </a:ext>
          </a:extLst>
        </xdr:cNvPr>
        <xdr:cNvSpPr txBox="1"/>
      </xdr:nvSpPr>
      <xdr:spPr>
        <a:xfrm>
          <a:off x="0" y="701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A61B7357-05FC-4343-BC32-0495D3915CE0}"/>
            </a:ext>
          </a:extLst>
        </xdr:cNvPr>
        <xdr:cNvCxnSpPr/>
      </xdr:nvCxnSpPr>
      <xdr:spPr>
        <a:xfrm>
          <a:off x="701040" y="6816453"/>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FABBDFF2-4CC4-48EB-87E6-0C7415EA1CD1}"/>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E6AE7CD7-B27C-47E2-A438-40D530FD8613}"/>
            </a:ext>
          </a:extLst>
        </xdr:cNvPr>
        <xdr:cNvCxnSpPr/>
      </xdr:nvCxnSpPr>
      <xdr:spPr>
        <a:xfrm>
          <a:off x="701040" y="6469833"/>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E47ADD55-E2E5-4C3A-AA08-B0E974E2B133}"/>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31752748-CBFB-427E-8450-E67AC45BFA41}"/>
            </a:ext>
          </a:extLst>
        </xdr:cNvPr>
        <xdr:cNvCxnSpPr/>
      </xdr:nvCxnSpPr>
      <xdr:spPr>
        <a:xfrm>
          <a:off x="701040" y="6125119"/>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222FA995-4501-4783-9227-62B1E2614081}"/>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4788F10B-38A7-41F7-8AEE-69ED39E60977}"/>
            </a:ext>
          </a:extLst>
        </xdr:cNvPr>
        <xdr:cNvCxnSpPr/>
      </xdr:nvCxnSpPr>
      <xdr:spPr>
        <a:xfrm>
          <a:off x="701040" y="578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6FDD29D6-649A-4D3E-AB35-2449D86FA47C}"/>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69267A1A-DE3B-4F38-AD47-FCA229E0BFE7}"/>
            </a:ext>
          </a:extLst>
        </xdr:cNvPr>
        <xdr:cNvSpPr/>
      </xdr:nvSpPr>
      <xdr:spPr>
        <a:xfrm>
          <a:off x="701040" y="5780405"/>
          <a:ext cx="462470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1FF2235C-C3FD-49BA-95D2-B50579AA965F}"/>
            </a:ext>
          </a:extLst>
        </xdr:cNvPr>
        <xdr:cNvCxnSpPr/>
      </xdr:nvCxnSpPr>
      <xdr:spPr>
        <a:xfrm flipV="1">
          <a:off x="4511040" y="6125119"/>
          <a:ext cx="0" cy="1491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5673AD73-3363-4BD9-BDBC-6489DF527967}"/>
            </a:ext>
          </a:extLst>
        </xdr:cNvPr>
        <xdr:cNvSpPr txBox="1"/>
      </xdr:nvSpPr>
      <xdr:spPr>
        <a:xfrm>
          <a:off x="4588510" y="759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7D328A05-9134-4210-8CFB-7DAF92C27766}"/>
            </a:ext>
          </a:extLst>
        </xdr:cNvPr>
        <xdr:cNvCxnSpPr/>
      </xdr:nvCxnSpPr>
      <xdr:spPr>
        <a:xfrm>
          <a:off x="4427855" y="7616976"/>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C03735B0-0870-499C-A62D-1EC93A1D9897}"/>
            </a:ext>
          </a:extLst>
        </xdr:cNvPr>
        <xdr:cNvSpPr txBox="1"/>
      </xdr:nvSpPr>
      <xdr:spPr>
        <a:xfrm>
          <a:off x="458851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D9B407A7-2218-42E5-9B1B-A06135FA3DFE}"/>
            </a:ext>
          </a:extLst>
        </xdr:cNvPr>
        <xdr:cNvCxnSpPr/>
      </xdr:nvCxnSpPr>
      <xdr:spPr>
        <a:xfrm>
          <a:off x="4427855" y="6125119"/>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104019</xdr:rowOff>
    </xdr:from>
    <xdr:to>
      <xdr:col>23</xdr:col>
      <xdr:colOff>133350</xdr:colOff>
      <xdr:row>40</xdr:row>
      <xdr:rowOff>115509</xdr:rowOff>
    </xdr:to>
    <xdr:cxnSp macro="">
      <xdr:nvCxnSpPr>
        <xdr:cNvPr id="70" name="直線コネクタ 69">
          <a:extLst>
            <a:ext uri="{FF2B5EF4-FFF2-40B4-BE49-F238E27FC236}">
              <a16:creationId xmlns:a16="http://schemas.microsoft.com/office/drawing/2014/main" id="{B7DCA191-4A3B-418F-8DDF-25575E4495E0}"/>
            </a:ext>
          </a:extLst>
        </xdr:cNvPr>
        <xdr:cNvCxnSpPr/>
      </xdr:nvCxnSpPr>
      <xdr:spPr>
        <a:xfrm>
          <a:off x="3749040" y="6960114"/>
          <a:ext cx="762000" cy="1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2850D463-3CD8-44DF-AEE4-BF1B91E7B76C}"/>
            </a:ext>
          </a:extLst>
        </xdr:cNvPr>
        <xdr:cNvSpPr txBox="1"/>
      </xdr:nvSpPr>
      <xdr:spPr>
        <a:xfrm>
          <a:off x="4588510" y="7168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310801EE-AAD5-4BAE-95F5-212D25410C4E}"/>
            </a:ext>
          </a:extLst>
        </xdr:cNvPr>
        <xdr:cNvSpPr/>
      </xdr:nvSpPr>
      <xdr:spPr>
        <a:xfrm>
          <a:off x="4465955" y="72022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69548</xdr:rowOff>
    </xdr:from>
    <xdr:to>
      <xdr:col>19</xdr:col>
      <xdr:colOff>133350</xdr:colOff>
      <xdr:row>40</xdr:row>
      <xdr:rowOff>104019</xdr:rowOff>
    </xdr:to>
    <xdr:cxnSp macro="">
      <xdr:nvCxnSpPr>
        <xdr:cNvPr id="73" name="直線コネクタ 72">
          <a:extLst>
            <a:ext uri="{FF2B5EF4-FFF2-40B4-BE49-F238E27FC236}">
              <a16:creationId xmlns:a16="http://schemas.microsoft.com/office/drawing/2014/main" id="{CFE62339-C351-4FF0-A475-AF8A9A59B2E9}"/>
            </a:ext>
          </a:extLst>
        </xdr:cNvPr>
        <xdr:cNvCxnSpPr/>
      </xdr:nvCxnSpPr>
      <xdr:spPr>
        <a:xfrm>
          <a:off x="2941955" y="6925643"/>
          <a:ext cx="807085"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88B4794C-D2D5-4CB0-8DD7-A0B64445BA8F}"/>
            </a:ext>
          </a:extLst>
        </xdr:cNvPr>
        <xdr:cNvSpPr/>
      </xdr:nvSpPr>
      <xdr:spPr>
        <a:xfrm>
          <a:off x="3703955" y="718889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72468</xdr:rowOff>
    </xdr:from>
    <xdr:ext cx="736600" cy="259045"/>
    <xdr:sp macro="" textlink="">
      <xdr:nvSpPr>
        <xdr:cNvPr id="75" name="テキスト ボックス 74">
          <a:extLst>
            <a:ext uri="{FF2B5EF4-FFF2-40B4-BE49-F238E27FC236}">
              <a16:creationId xmlns:a16="http://schemas.microsoft.com/office/drawing/2014/main" id="{4981F065-28E0-414B-891A-BF9231DF34A7}"/>
            </a:ext>
          </a:extLst>
        </xdr:cNvPr>
        <xdr:cNvSpPr txBox="1"/>
      </xdr:nvSpPr>
      <xdr:spPr>
        <a:xfrm>
          <a:off x="340614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69548</xdr:rowOff>
    </xdr:from>
    <xdr:to>
      <xdr:col>15</xdr:col>
      <xdr:colOff>82550</xdr:colOff>
      <xdr:row>40</xdr:row>
      <xdr:rowOff>81038</xdr:rowOff>
    </xdr:to>
    <xdr:cxnSp macro="">
      <xdr:nvCxnSpPr>
        <xdr:cNvPr id="76" name="直線コネクタ 75">
          <a:extLst>
            <a:ext uri="{FF2B5EF4-FFF2-40B4-BE49-F238E27FC236}">
              <a16:creationId xmlns:a16="http://schemas.microsoft.com/office/drawing/2014/main" id="{8A4D002F-07AD-4D78-B810-5F6776FB5548}"/>
            </a:ext>
          </a:extLst>
        </xdr:cNvPr>
        <xdr:cNvCxnSpPr/>
      </xdr:nvCxnSpPr>
      <xdr:spPr>
        <a:xfrm flipV="1">
          <a:off x="2125345" y="6925643"/>
          <a:ext cx="81661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5851117A-DC68-4EAC-9F6D-8361A218E815}"/>
            </a:ext>
          </a:extLst>
        </xdr:cNvPr>
        <xdr:cNvSpPr/>
      </xdr:nvSpPr>
      <xdr:spPr>
        <a:xfrm>
          <a:off x="2887345" y="7160199"/>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49486</xdr:rowOff>
    </xdr:from>
    <xdr:ext cx="762000" cy="259045"/>
    <xdr:sp macro="" textlink="">
      <xdr:nvSpPr>
        <xdr:cNvPr id="78" name="テキスト ボックス 77">
          <a:extLst>
            <a:ext uri="{FF2B5EF4-FFF2-40B4-BE49-F238E27FC236}">
              <a16:creationId xmlns:a16="http://schemas.microsoft.com/office/drawing/2014/main" id="{00D4663A-4FDD-4757-8E48-45093A33AC8A}"/>
            </a:ext>
          </a:extLst>
        </xdr:cNvPr>
        <xdr:cNvSpPr txBox="1"/>
      </xdr:nvSpPr>
      <xdr:spPr>
        <a:xfrm>
          <a:off x="2599055" y="725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81038</xdr:rowOff>
    </xdr:from>
    <xdr:to>
      <xdr:col>11</xdr:col>
      <xdr:colOff>31750</xdr:colOff>
      <xdr:row>40</xdr:row>
      <xdr:rowOff>81038</xdr:rowOff>
    </xdr:to>
    <xdr:cxnSp macro="">
      <xdr:nvCxnSpPr>
        <xdr:cNvPr id="79" name="直線コネクタ 78">
          <a:extLst>
            <a:ext uri="{FF2B5EF4-FFF2-40B4-BE49-F238E27FC236}">
              <a16:creationId xmlns:a16="http://schemas.microsoft.com/office/drawing/2014/main" id="{AC2366CA-7D71-47A2-ABB6-572FDB72E8F8}"/>
            </a:ext>
          </a:extLst>
        </xdr:cNvPr>
        <xdr:cNvCxnSpPr/>
      </xdr:nvCxnSpPr>
      <xdr:spPr>
        <a:xfrm>
          <a:off x="1333500" y="6940943"/>
          <a:ext cx="79184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30A2757E-8C66-4DB1-B4AD-302F0AEBD06D}"/>
            </a:ext>
          </a:extLst>
        </xdr:cNvPr>
        <xdr:cNvSpPr/>
      </xdr:nvSpPr>
      <xdr:spPr>
        <a:xfrm>
          <a:off x="2095500" y="7173595"/>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1" name="テキスト ボックス 80">
          <a:extLst>
            <a:ext uri="{FF2B5EF4-FFF2-40B4-BE49-F238E27FC236}">
              <a16:creationId xmlns:a16="http://schemas.microsoft.com/office/drawing/2014/main" id="{52EB1704-CA78-43B9-BE7E-80548230945F}"/>
            </a:ext>
          </a:extLst>
        </xdr:cNvPr>
        <xdr:cNvSpPr txBox="1"/>
      </xdr:nvSpPr>
      <xdr:spPr>
        <a:xfrm>
          <a:off x="1782445" y="725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8B7F31DC-3F2B-40DF-9BD0-7FBF13B0A7CC}"/>
            </a:ext>
          </a:extLst>
        </xdr:cNvPr>
        <xdr:cNvSpPr/>
      </xdr:nvSpPr>
      <xdr:spPr>
        <a:xfrm>
          <a:off x="1278890" y="7160199"/>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49486</xdr:rowOff>
    </xdr:from>
    <xdr:ext cx="762000" cy="259045"/>
    <xdr:sp macro="" textlink="">
      <xdr:nvSpPr>
        <xdr:cNvPr id="83" name="テキスト ボックス 82">
          <a:extLst>
            <a:ext uri="{FF2B5EF4-FFF2-40B4-BE49-F238E27FC236}">
              <a16:creationId xmlns:a16="http://schemas.microsoft.com/office/drawing/2014/main" id="{E47519A2-472A-4788-9EC2-7EBE61EF4E37}"/>
            </a:ext>
          </a:extLst>
        </xdr:cNvPr>
        <xdr:cNvSpPr txBox="1"/>
      </xdr:nvSpPr>
      <xdr:spPr>
        <a:xfrm>
          <a:off x="967740" y="725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D6E6C4B2-1D2D-4327-A220-9F45629F92DE}"/>
            </a:ext>
          </a:extLst>
        </xdr:cNvPr>
        <xdr:cNvSpPr txBox="1"/>
      </xdr:nvSpPr>
      <xdr:spPr>
        <a:xfrm>
          <a:off x="4321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F104F6BB-C2C6-45E8-A5A5-B6BB19FB5BB3}"/>
            </a:ext>
          </a:extLst>
        </xdr:cNvPr>
        <xdr:cNvSpPr txBox="1"/>
      </xdr:nvSpPr>
      <xdr:spPr>
        <a:xfrm>
          <a:off x="3559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67B5D16-874C-427C-8FF5-5384E2EE95B8}"/>
            </a:ext>
          </a:extLst>
        </xdr:cNvPr>
        <xdr:cNvSpPr txBox="1"/>
      </xdr:nvSpPr>
      <xdr:spPr>
        <a:xfrm>
          <a:off x="27432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7108E190-00F0-40F7-AF06-31552F79E1AE}"/>
            </a:ext>
          </a:extLst>
        </xdr:cNvPr>
        <xdr:cNvSpPr txBox="1"/>
      </xdr:nvSpPr>
      <xdr:spPr>
        <a:xfrm>
          <a:off x="192659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C19CC012-6034-4B71-A852-329FA6401EF7}"/>
            </a:ext>
          </a:extLst>
        </xdr:cNvPr>
        <xdr:cNvSpPr txBox="1"/>
      </xdr:nvSpPr>
      <xdr:spPr>
        <a:xfrm>
          <a:off x="11347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64709</xdr:rowOff>
    </xdr:from>
    <xdr:to>
      <xdr:col>23</xdr:col>
      <xdr:colOff>184150</xdr:colOff>
      <xdr:row>40</xdr:row>
      <xdr:rowOff>166309</xdr:rowOff>
    </xdr:to>
    <xdr:sp macro="" textlink="">
      <xdr:nvSpPr>
        <xdr:cNvPr id="89" name="楕円 88">
          <a:extLst>
            <a:ext uri="{FF2B5EF4-FFF2-40B4-BE49-F238E27FC236}">
              <a16:creationId xmlns:a16="http://schemas.microsoft.com/office/drawing/2014/main" id="{AA788BA4-AAD4-4E46-B6E6-2AA43EDD7D2E}"/>
            </a:ext>
          </a:extLst>
        </xdr:cNvPr>
        <xdr:cNvSpPr/>
      </xdr:nvSpPr>
      <xdr:spPr>
        <a:xfrm>
          <a:off x="4465955" y="6918899"/>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81236</xdr:rowOff>
    </xdr:from>
    <xdr:ext cx="762000" cy="259045"/>
    <xdr:sp macro="" textlink="">
      <xdr:nvSpPr>
        <xdr:cNvPr id="90" name="財政力該当値テキスト">
          <a:extLst>
            <a:ext uri="{FF2B5EF4-FFF2-40B4-BE49-F238E27FC236}">
              <a16:creationId xmlns:a16="http://schemas.microsoft.com/office/drawing/2014/main" id="{5E1DFD37-EEEC-45CE-A028-A51CDA3ADA99}"/>
            </a:ext>
          </a:extLst>
        </xdr:cNvPr>
        <xdr:cNvSpPr txBox="1"/>
      </xdr:nvSpPr>
      <xdr:spPr>
        <a:xfrm>
          <a:off x="4588510" y="676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53219</xdr:rowOff>
    </xdr:from>
    <xdr:to>
      <xdr:col>19</xdr:col>
      <xdr:colOff>184150</xdr:colOff>
      <xdr:row>40</xdr:row>
      <xdr:rowOff>154819</xdr:rowOff>
    </xdr:to>
    <xdr:sp macro="" textlink="">
      <xdr:nvSpPr>
        <xdr:cNvPr id="91" name="楕円 90">
          <a:extLst>
            <a:ext uri="{FF2B5EF4-FFF2-40B4-BE49-F238E27FC236}">
              <a16:creationId xmlns:a16="http://schemas.microsoft.com/office/drawing/2014/main" id="{D1B096B8-38A2-41F3-82B7-13730EBA8452}"/>
            </a:ext>
          </a:extLst>
        </xdr:cNvPr>
        <xdr:cNvSpPr/>
      </xdr:nvSpPr>
      <xdr:spPr>
        <a:xfrm>
          <a:off x="3703955" y="691502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164996</xdr:rowOff>
    </xdr:from>
    <xdr:ext cx="736600" cy="259045"/>
    <xdr:sp macro="" textlink="">
      <xdr:nvSpPr>
        <xdr:cNvPr id="92" name="テキスト ボックス 91">
          <a:extLst>
            <a:ext uri="{FF2B5EF4-FFF2-40B4-BE49-F238E27FC236}">
              <a16:creationId xmlns:a16="http://schemas.microsoft.com/office/drawing/2014/main" id="{1DD5E524-6FB0-44D1-BF65-82385C41EBD8}"/>
            </a:ext>
          </a:extLst>
        </xdr:cNvPr>
        <xdr:cNvSpPr txBox="1"/>
      </xdr:nvSpPr>
      <xdr:spPr>
        <a:xfrm>
          <a:off x="3406140" y="6683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18748</xdr:rowOff>
    </xdr:from>
    <xdr:to>
      <xdr:col>15</xdr:col>
      <xdr:colOff>133350</xdr:colOff>
      <xdr:row>40</xdr:row>
      <xdr:rowOff>120348</xdr:rowOff>
    </xdr:to>
    <xdr:sp macro="" textlink="">
      <xdr:nvSpPr>
        <xdr:cNvPr id="93" name="楕円 92">
          <a:extLst>
            <a:ext uri="{FF2B5EF4-FFF2-40B4-BE49-F238E27FC236}">
              <a16:creationId xmlns:a16="http://schemas.microsoft.com/office/drawing/2014/main" id="{66DDA797-7836-482B-95D1-F3E2D03C6096}"/>
            </a:ext>
          </a:extLst>
        </xdr:cNvPr>
        <xdr:cNvSpPr/>
      </xdr:nvSpPr>
      <xdr:spPr>
        <a:xfrm>
          <a:off x="2887345" y="6880558"/>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130525</xdr:rowOff>
    </xdr:from>
    <xdr:ext cx="762000" cy="259045"/>
    <xdr:sp macro="" textlink="">
      <xdr:nvSpPr>
        <xdr:cNvPr id="94" name="テキスト ボックス 93">
          <a:extLst>
            <a:ext uri="{FF2B5EF4-FFF2-40B4-BE49-F238E27FC236}">
              <a16:creationId xmlns:a16="http://schemas.microsoft.com/office/drawing/2014/main" id="{239D062C-FCE3-4891-BF6A-E08F5947E39C}"/>
            </a:ext>
          </a:extLst>
        </xdr:cNvPr>
        <xdr:cNvSpPr txBox="1"/>
      </xdr:nvSpPr>
      <xdr:spPr>
        <a:xfrm>
          <a:off x="2599055" y="664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30238</xdr:rowOff>
    </xdr:from>
    <xdr:to>
      <xdr:col>11</xdr:col>
      <xdr:colOff>82550</xdr:colOff>
      <xdr:row>40</xdr:row>
      <xdr:rowOff>131838</xdr:rowOff>
    </xdr:to>
    <xdr:sp macro="" textlink="">
      <xdr:nvSpPr>
        <xdr:cNvPr id="95" name="楕円 94">
          <a:extLst>
            <a:ext uri="{FF2B5EF4-FFF2-40B4-BE49-F238E27FC236}">
              <a16:creationId xmlns:a16="http://schemas.microsoft.com/office/drawing/2014/main" id="{6B0F28C1-937F-4E35-897E-6E0DA4E80B61}"/>
            </a:ext>
          </a:extLst>
        </xdr:cNvPr>
        <xdr:cNvSpPr/>
      </xdr:nvSpPr>
      <xdr:spPr>
        <a:xfrm>
          <a:off x="2095500" y="6886333"/>
          <a:ext cx="8445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142015</xdr:rowOff>
    </xdr:from>
    <xdr:ext cx="762000" cy="259045"/>
    <xdr:sp macro="" textlink="">
      <xdr:nvSpPr>
        <xdr:cNvPr id="96" name="テキスト ボックス 95">
          <a:extLst>
            <a:ext uri="{FF2B5EF4-FFF2-40B4-BE49-F238E27FC236}">
              <a16:creationId xmlns:a16="http://schemas.microsoft.com/office/drawing/2014/main" id="{A11230B0-56B9-468F-A92C-0335DAC986A4}"/>
            </a:ext>
          </a:extLst>
        </xdr:cNvPr>
        <xdr:cNvSpPr txBox="1"/>
      </xdr:nvSpPr>
      <xdr:spPr>
        <a:xfrm>
          <a:off x="1782445" y="665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30238</xdr:rowOff>
    </xdr:from>
    <xdr:to>
      <xdr:col>7</xdr:col>
      <xdr:colOff>31750</xdr:colOff>
      <xdr:row>40</xdr:row>
      <xdr:rowOff>131838</xdr:rowOff>
    </xdr:to>
    <xdr:sp macro="" textlink="">
      <xdr:nvSpPr>
        <xdr:cNvPr id="97" name="楕円 96">
          <a:extLst>
            <a:ext uri="{FF2B5EF4-FFF2-40B4-BE49-F238E27FC236}">
              <a16:creationId xmlns:a16="http://schemas.microsoft.com/office/drawing/2014/main" id="{7460E623-F2BB-4DC9-BF7F-6E42F0EC4A25}"/>
            </a:ext>
          </a:extLst>
        </xdr:cNvPr>
        <xdr:cNvSpPr/>
      </xdr:nvSpPr>
      <xdr:spPr>
        <a:xfrm>
          <a:off x="1278890" y="6886333"/>
          <a:ext cx="8445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142015</xdr:rowOff>
    </xdr:from>
    <xdr:ext cx="762000" cy="259045"/>
    <xdr:sp macro="" textlink="">
      <xdr:nvSpPr>
        <xdr:cNvPr id="98" name="テキスト ボックス 97">
          <a:extLst>
            <a:ext uri="{FF2B5EF4-FFF2-40B4-BE49-F238E27FC236}">
              <a16:creationId xmlns:a16="http://schemas.microsoft.com/office/drawing/2014/main" id="{5122DE65-61E6-44BC-810E-322616BF7049}"/>
            </a:ext>
          </a:extLst>
        </xdr:cNvPr>
        <xdr:cNvSpPr txBox="1"/>
      </xdr:nvSpPr>
      <xdr:spPr>
        <a:xfrm>
          <a:off x="967740" y="665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AC272415-BE94-424F-8A92-C56F60A51589}"/>
            </a:ext>
          </a:extLst>
        </xdr:cNvPr>
        <xdr:cNvSpPr/>
      </xdr:nvSpPr>
      <xdr:spPr>
        <a:xfrm>
          <a:off x="701040" y="882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E8D01774-681E-4685-ABE0-3070BC8BC593}"/>
            </a:ext>
          </a:extLst>
        </xdr:cNvPr>
        <xdr:cNvSpPr txBox="1"/>
      </xdr:nvSpPr>
      <xdr:spPr>
        <a:xfrm>
          <a:off x="1544940" y="918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862FEF63-6D42-41B2-9F20-582F313FDC57}"/>
            </a:ext>
          </a:extLst>
        </xdr:cNvPr>
        <xdr:cNvSpPr txBox="1"/>
      </xdr:nvSpPr>
      <xdr:spPr>
        <a:xfrm>
          <a:off x="297372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F2212690-D680-49E2-A7A3-E77CE85FC7F6}"/>
            </a:ext>
          </a:extLst>
        </xdr:cNvPr>
        <xdr:cNvSpPr/>
      </xdr:nvSpPr>
      <xdr:spPr>
        <a:xfrm>
          <a:off x="5372100" y="908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2F3CA159-BE39-49ED-82A7-BA0B7FDA6843}"/>
            </a:ext>
          </a:extLst>
        </xdr:cNvPr>
        <xdr:cNvSpPr/>
      </xdr:nvSpPr>
      <xdr:spPr>
        <a:xfrm>
          <a:off x="5372100" y="927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9A382902-CE93-4C4B-8C27-DBBFF7FB6837}"/>
            </a:ext>
          </a:extLst>
        </xdr:cNvPr>
        <xdr:cNvSpPr/>
      </xdr:nvSpPr>
      <xdr:spPr>
        <a:xfrm>
          <a:off x="68745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38831F62-3301-4817-8B92-8AA37D1F2152}"/>
            </a:ext>
          </a:extLst>
        </xdr:cNvPr>
        <xdr:cNvSpPr/>
      </xdr:nvSpPr>
      <xdr:spPr>
        <a:xfrm>
          <a:off x="68745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E76BEF98-E507-4D74-99F5-4E9975BB2116}"/>
            </a:ext>
          </a:extLst>
        </xdr:cNvPr>
        <xdr:cNvSpPr/>
      </xdr:nvSpPr>
      <xdr:spPr>
        <a:xfrm>
          <a:off x="8199755" y="908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88594006-BEE0-4F6D-8C82-82B56802F71B}"/>
            </a:ext>
          </a:extLst>
        </xdr:cNvPr>
        <xdr:cNvSpPr/>
      </xdr:nvSpPr>
      <xdr:spPr>
        <a:xfrm>
          <a:off x="8199755" y="927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FC7E8F8A-8D5C-459D-8369-FA81A66F1F9E}"/>
            </a:ext>
          </a:extLst>
        </xdr:cNvPr>
        <xdr:cNvSpPr/>
      </xdr:nvSpPr>
      <xdr:spPr>
        <a:xfrm>
          <a:off x="701040" y="9590405"/>
          <a:ext cx="462470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98309386-FD44-409E-BE67-3407E3B42AF9}"/>
            </a:ext>
          </a:extLst>
        </xdr:cNvPr>
        <xdr:cNvSpPr/>
      </xdr:nvSpPr>
      <xdr:spPr>
        <a:xfrm>
          <a:off x="550291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A2A9EB53-17E4-454E-A99E-8C9FAF59E93A}"/>
            </a:ext>
          </a:extLst>
        </xdr:cNvPr>
        <xdr:cNvSpPr/>
      </xdr:nvSpPr>
      <xdr:spPr>
        <a:xfrm>
          <a:off x="5502910" y="959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2A708745-7189-4E81-9760-6E391F4188B2}"/>
            </a:ext>
          </a:extLst>
        </xdr:cNvPr>
        <xdr:cNvSpPr txBox="1"/>
      </xdr:nvSpPr>
      <xdr:spPr>
        <a:xfrm>
          <a:off x="5608955" y="990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法人町民税法人税割の増減等による年度ごとの変動はあるものの、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を上回る高い水準で推移していたところ、令和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年度に引き続き、令和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年度も普通交付税の追加交付を受けたことで、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を切る水準が続いている。　今後の見通しについては、会計年度任用職員制度に伴う人件費の増加や、宅地開発の影響等に伴う児童数の増により、子育て支援施策等の経費が増加し、硬直化が進むことが見込まれる。引き続き、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EB1383A3-F335-4454-B5F2-6479E2DBC6B4}"/>
            </a:ext>
          </a:extLst>
        </xdr:cNvPr>
        <xdr:cNvSpPr txBox="1"/>
      </xdr:nvSpPr>
      <xdr:spPr>
        <a:xfrm>
          <a:off x="662940" y="939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8E9B00CD-4803-473B-87DC-B4D2687F2015}"/>
            </a:ext>
          </a:extLst>
        </xdr:cNvPr>
        <xdr:cNvCxnSpPr/>
      </xdr:nvCxnSpPr>
      <xdr:spPr>
        <a:xfrm>
          <a:off x="701040" y="1200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F6B939CB-30E1-4A09-8FB7-77252174242B}"/>
            </a:ext>
          </a:extLst>
        </xdr:cNvPr>
        <xdr:cNvSpPr txBox="1"/>
      </xdr:nvSpPr>
      <xdr:spPr>
        <a:xfrm>
          <a:off x="0"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FAE9C983-A054-4777-8079-A58A894F0F5C}"/>
            </a:ext>
          </a:extLst>
        </xdr:cNvPr>
        <xdr:cNvCxnSpPr/>
      </xdr:nvCxnSpPr>
      <xdr:spPr>
        <a:xfrm>
          <a:off x="701040" y="1151699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7894AB0C-4349-4AFE-BED3-166C2689A6D2}"/>
            </a:ext>
          </a:extLst>
        </xdr:cNvPr>
        <xdr:cNvSpPr txBox="1"/>
      </xdr:nvSpPr>
      <xdr:spPr>
        <a:xfrm>
          <a:off x="0" y="1137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3E66DD4A-1C2A-4420-9281-045F477F9B3B}"/>
            </a:ext>
          </a:extLst>
        </xdr:cNvPr>
        <xdr:cNvCxnSpPr/>
      </xdr:nvCxnSpPr>
      <xdr:spPr>
        <a:xfrm>
          <a:off x="701040" y="110324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56FFE422-70E9-434F-8E5B-CC1FB42CAE57}"/>
            </a:ext>
          </a:extLst>
        </xdr:cNvPr>
        <xdr:cNvSpPr txBox="1"/>
      </xdr:nvSpPr>
      <xdr:spPr>
        <a:xfrm>
          <a:off x="0" y="1089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5A86C432-8565-4755-B3CE-EA21B2DE7F4B}"/>
            </a:ext>
          </a:extLst>
        </xdr:cNvPr>
        <xdr:cNvCxnSpPr/>
      </xdr:nvCxnSpPr>
      <xdr:spPr>
        <a:xfrm>
          <a:off x="701040" y="105498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5316080C-F0A5-4251-A192-61F16C4A2667}"/>
            </a:ext>
          </a:extLst>
        </xdr:cNvPr>
        <xdr:cNvSpPr txBox="1"/>
      </xdr:nvSpPr>
      <xdr:spPr>
        <a:xfrm>
          <a:off x="0" y="104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430E1D44-45B7-4F5B-81AB-62CD9AC8684F}"/>
            </a:ext>
          </a:extLst>
        </xdr:cNvPr>
        <xdr:cNvCxnSpPr/>
      </xdr:nvCxnSpPr>
      <xdr:spPr>
        <a:xfrm>
          <a:off x="701040" y="100749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16C54600-D6B2-40ED-AE67-A33F4F8FE380}"/>
            </a:ext>
          </a:extLst>
        </xdr:cNvPr>
        <xdr:cNvSpPr txBox="1"/>
      </xdr:nvSpPr>
      <xdr:spPr>
        <a:xfrm>
          <a:off x="0" y="993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5FB2B6E1-A21D-402B-B67B-30D5D73B839D}"/>
            </a:ext>
          </a:extLst>
        </xdr:cNvPr>
        <xdr:cNvCxnSpPr/>
      </xdr:nvCxnSpPr>
      <xdr:spPr>
        <a:xfrm>
          <a:off x="701040" y="959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35FD3518-282A-4125-857A-D0D84FD3AC52}"/>
            </a:ext>
          </a:extLst>
        </xdr:cNvPr>
        <xdr:cNvSpPr txBox="1"/>
      </xdr:nvSpPr>
      <xdr:spPr>
        <a:xfrm>
          <a:off x="0"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216DFCC0-E229-4BFD-AA69-0A4FF898FB90}"/>
            </a:ext>
          </a:extLst>
        </xdr:cNvPr>
        <xdr:cNvSpPr/>
      </xdr:nvSpPr>
      <xdr:spPr>
        <a:xfrm>
          <a:off x="701040" y="9590405"/>
          <a:ext cx="462470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781CEF8D-ACAF-489F-95DC-87E37E21B187}"/>
            </a:ext>
          </a:extLst>
        </xdr:cNvPr>
        <xdr:cNvCxnSpPr/>
      </xdr:nvCxnSpPr>
      <xdr:spPr>
        <a:xfrm flipV="1">
          <a:off x="4511040" y="10079736"/>
          <a:ext cx="0" cy="1386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78185241-43ED-4D5E-8260-1BDE57675594}"/>
            </a:ext>
          </a:extLst>
        </xdr:cNvPr>
        <xdr:cNvSpPr txBox="1"/>
      </xdr:nvSpPr>
      <xdr:spPr>
        <a:xfrm>
          <a:off x="4588510" y="1143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54C815C8-37AF-454F-8F84-ED2D16FAD9CC}"/>
            </a:ext>
          </a:extLst>
        </xdr:cNvPr>
        <xdr:cNvCxnSpPr/>
      </xdr:nvCxnSpPr>
      <xdr:spPr>
        <a:xfrm>
          <a:off x="4427855" y="11465814"/>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3FCFAD3B-DCE9-47CB-A6A6-064372BCD883}"/>
            </a:ext>
          </a:extLst>
        </xdr:cNvPr>
        <xdr:cNvSpPr txBox="1"/>
      </xdr:nvSpPr>
      <xdr:spPr>
        <a:xfrm>
          <a:off x="4588510" y="982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818B42BD-223A-4A25-B86B-BA0C050A1C35}"/>
            </a:ext>
          </a:extLst>
        </xdr:cNvPr>
        <xdr:cNvCxnSpPr/>
      </xdr:nvCxnSpPr>
      <xdr:spPr>
        <a:xfrm>
          <a:off x="4427855" y="10079736"/>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133604</xdr:rowOff>
    </xdr:to>
    <xdr:cxnSp macro="">
      <xdr:nvCxnSpPr>
        <xdr:cNvPr id="131" name="直線コネクタ 130">
          <a:extLst>
            <a:ext uri="{FF2B5EF4-FFF2-40B4-BE49-F238E27FC236}">
              <a16:creationId xmlns:a16="http://schemas.microsoft.com/office/drawing/2014/main" id="{042DCCAE-E22D-4E1E-B5AA-E7CF26A4A00C}"/>
            </a:ext>
          </a:extLst>
        </xdr:cNvPr>
        <xdr:cNvCxnSpPr/>
      </xdr:nvCxnSpPr>
      <xdr:spPr>
        <a:xfrm>
          <a:off x="3749040" y="10822940"/>
          <a:ext cx="762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2" name="財政構造の弾力性平均値テキスト">
          <a:extLst>
            <a:ext uri="{FF2B5EF4-FFF2-40B4-BE49-F238E27FC236}">
              <a16:creationId xmlns:a16="http://schemas.microsoft.com/office/drawing/2014/main" id="{AA195D49-69E2-4A47-A063-64CA3003FB86}"/>
            </a:ext>
          </a:extLst>
        </xdr:cNvPr>
        <xdr:cNvSpPr txBox="1"/>
      </xdr:nvSpPr>
      <xdr:spPr>
        <a:xfrm>
          <a:off x="4588510" y="10868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069F74DA-EDD8-47B6-BB78-3746B7E4DBB4}"/>
            </a:ext>
          </a:extLst>
        </xdr:cNvPr>
        <xdr:cNvSpPr/>
      </xdr:nvSpPr>
      <xdr:spPr>
        <a:xfrm>
          <a:off x="4465955" y="1089482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66</xdr:row>
      <xdr:rowOff>39116</xdr:rowOff>
    </xdr:to>
    <xdr:cxnSp macro="">
      <xdr:nvCxnSpPr>
        <xdr:cNvPr id="134" name="直線コネクタ 133">
          <a:extLst>
            <a:ext uri="{FF2B5EF4-FFF2-40B4-BE49-F238E27FC236}">
              <a16:creationId xmlns:a16="http://schemas.microsoft.com/office/drawing/2014/main" id="{A97395AA-C0F2-4589-B18E-95A35EBF3190}"/>
            </a:ext>
          </a:extLst>
        </xdr:cNvPr>
        <xdr:cNvCxnSpPr/>
      </xdr:nvCxnSpPr>
      <xdr:spPr>
        <a:xfrm flipV="1">
          <a:off x="2941955" y="10822940"/>
          <a:ext cx="807085" cy="53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8A6DD09D-3C69-43FD-8A23-3213312FA742}"/>
            </a:ext>
          </a:extLst>
        </xdr:cNvPr>
        <xdr:cNvSpPr/>
      </xdr:nvSpPr>
      <xdr:spPr>
        <a:xfrm>
          <a:off x="3703955" y="1071232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6" name="テキスト ボックス 135">
          <a:extLst>
            <a:ext uri="{FF2B5EF4-FFF2-40B4-BE49-F238E27FC236}">
              <a16:creationId xmlns:a16="http://schemas.microsoft.com/office/drawing/2014/main" id="{0F1D25E9-8450-46E5-A026-356D3F2F13F2}"/>
            </a:ext>
          </a:extLst>
        </xdr:cNvPr>
        <xdr:cNvSpPr txBox="1"/>
      </xdr:nvSpPr>
      <xdr:spPr>
        <a:xfrm>
          <a:off x="3406140" y="10475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152654</xdr:rowOff>
    </xdr:from>
    <xdr:to>
      <xdr:col>15</xdr:col>
      <xdr:colOff>82550</xdr:colOff>
      <xdr:row>66</xdr:row>
      <xdr:rowOff>39116</xdr:rowOff>
    </xdr:to>
    <xdr:cxnSp macro="">
      <xdr:nvCxnSpPr>
        <xdr:cNvPr id="137" name="直線コネクタ 136">
          <a:extLst>
            <a:ext uri="{FF2B5EF4-FFF2-40B4-BE49-F238E27FC236}">
              <a16:creationId xmlns:a16="http://schemas.microsoft.com/office/drawing/2014/main" id="{3AEE2135-335E-434C-BD9E-E6BA4AE1B15B}"/>
            </a:ext>
          </a:extLst>
        </xdr:cNvPr>
        <xdr:cNvCxnSpPr/>
      </xdr:nvCxnSpPr>
      <xdr:spPr>
        <a:xfrm>
          <a:off x="2125345" y="11296904"/>
          <a:ext cx="81661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A30BF5FE-BC13-4E72-A7B4-B53524839AC4}"/>
            </a:ext>
          </a:extLst>
        </xdr:cNvPr>
        <xdr:cNvSpPr/>
      </xdr:nvSpPr>
      <xdr:spPr>
        <a:xfrm>
          <a:off x="2887345" y="10994136"/>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20AE5133-C473-459C-8B34-2D549DB02F05}"/>
            </a:ext>
          </a:extLst>
        </xdr:cNvPr>
        <xdr:cNvSpPr txBox="1"/>
      </xdr:nvSpPr>
      <xdr:spPr>
        <a:xfrm>
          <a:off x="2599055"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99568</xdr:rowOff>
    </xdr:from>
    <xdr:to>
      <xdr:col>11</xdr:col>
      <xdr:colOff>31750</xdr:colOff>
      <xdr:row>65</xdr:row>
      <xdr:rowOff>152654</xdr:rowOff>
    </xdr:to>
    <xdr:cxnSp macro="">
      <xdr:nvCxnSpPr>
        <xdr:cNvPr id="140" name="直線コネクタ 139">
          <a:extLst>
            <a:ext uri="{FF2B5EF4-FFF2-40B4-BE49-F238E27FC236}">
              <a16:creationId xmlns:a16="http://schemas.microsoft.com/office/drawing/2014/main" id="{044D28C5-1BC5-4AB2-8E62-00C660299BC2}"/>
            </a:ext>
          </a:extLst>
        </xdr:cNvPr>
        <xdr:cNvCxnSpPr/>
      </xdr:nvCxnSpPr>
      <xdr:spPr>
        <a:xfrm>
          <a:off x="1333500" y="11240008"/>
          <a:ext cx="791845" cy="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id="{437D6752-4F66-4911-91AC-05E1E528D6C9}"/>
            </a:ext>
          </a:extLst>
        </xdr:cNvPr>
        <xdr:cNvSpPr/>
      </xdr:nvSpPr>
      <xdr:spPr>
        <a:xfrm>
          <a:off x="2095500" y="11021187"/>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42" name="テキスト ボックス 141">
          <a:extLst>
            <a:ext uri="{FF2B5EF4-FFF2-40B4-BE49-F238E27FC236}">
              <a16:creationId xmlns:a16="http://schemas.microsoft.com/office/drawing/2014/main" id="{97754E1C-B212-4268-94F6-1AB94F8C054B}"/>
            </a:ext>
          </a:extLst>
        </xdr:cNvPr>
        <xdr:cNvSpPr txBox="1"/>
      </xdr:nvSpPr>
      <xdr:spPr>
        <a:xfrm>
          <a:off x="1782445" y="1079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2D93D7BD-731F-4395-931A-4C521ABF5F54}"/>
            </a:ext>
          </a:extLst>
        </xdr:cNvPr>
        <xdr:cNvSpPr/>
      </xdr:nvSpPr>
      <xdr:spPr>
        <a:xfrm>
          <a:off x="1278890" y="10994136"/>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BC8320FE-8DB9-40E4-A9A3-C94991EF9978}"/>
            </a:ext>
          </a:extLst>
        </xdr:cNvPr>
        <xdr:cNvSpPr txBox="1"/>
      </xdr:nvSpPr>
      <xdr:spPr>
        <a:xfrm>
          <a:off x="96774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A44BEE2A-EEC5-4847-A7EE-A217FFCBDF42}"/>
            </a:ext>
          </a:extLst>
        </xdr:cNvPr>
        <xdr:cNvSpPr txBox="1"/>
      </xdr:nvSpPr>
      <xdr:spPr>
        <a:xfrm>
          <a:off x="4321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CDA50F1-5210-4B93-9F6F-170A619D1311}"/>
            </a:ext>
          </a:extLst>
        </xdr:cNvPr>
        <xdr:cNvSpPr txBox="1"/>
      </xdr:nvSpPr>
      <xdr:spPr>
        <a:xfrm>
          <a:off x="3559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AE70359D-61BC-4D2B-A188-D0571B091217}"/>
            </a:ext>
          </a:extLst>
        </xdr:cNvPr>
        <xdr:cNvSpPr txBox="1"/>
      </xdr:nvSpPr>
      <xdr:spPr>
        <a:xfrm>
          <a:off x="27432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B3CBC7A7-2FFC-418F-AD21-25523A3D7219}"/>
            </a:ext>
          </a:extLst>
        </xdr:cNvPr>
        <xdr:cNvSpPr txBox="1"/>
      </xdr:nvSpPr>
      <xdr:spPr>
        <a:xfrm>
          <a:off x="192659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8AB5AA78-56E6-4FAD-BD09-C3AA28A06DA4}"/>
            </a:ext>
          </a:extLst>
        </xdr:cNvPr>
        <xdr:cNvSpPr txBox="1"/>
      </xdr:nvSpPr>
      <xdr:spPr>
        <a:xfrm>
          <a:off x="11347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50" name="楕円 149">
          <a:extLst>
            <a:ext uri="{FF2B5EF4-FFF2-40B4-BE49-F238E27FC236}">
              <a16:creationId xmlns:a16="http://schemas.microsoft.com/office/drawing/2014/main" id="{5BB717DB-B445-4356-8658-00A1FFC74C5F}"/>
            </a:ext>
          </a:extLst>
        </xdr:cNvPr>
        <xdr:cNvSpPr/>
      </xdr:nvSpPr>
      <xdr:spPr>
        <a:xfrm>
          <a:off x="4465955" y="108860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99331</xdr:rowOff>
    </xdr:from>
    <xdr:ext cx="762000" cy="259045"/>
    <xdr:sp macro="" textlink="">
      <xdr:nvSpPr>
        <xdr:cNvPr id="151" name="財政構造の弾力性該当値テキスト">
          <a:extLst>
            <a:ext uri="{FF2B5EF4-FFF2-40B4-BE49-F238E27FC236}">
              <a16:creationId xmlns:a16="http://schemas.microsoft.com/office/drawing/2014/main" id="{ACFA2C9D-BF09-44A8-94D7-FEAD58D1F6F1}"/>
            </a:ext>
          </a:extLst>
        </xdr:cNvPr>
        <xdr:cNvSpPr txBox="1"/>
      </xdr:nvSpPr>
      <xdr:spPr>
        <a:xfrm>
          <a:off x="458851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2" name="楕円 151">
          <a:extLst>
            <a:ext uri="{FF2B5EF4-FFF2-40B4-BE49-F238E27FC236}">
              <a16:creationId xmlns:a16="http://schemas.microsoft.com/office/drawing/2014/main" id="{CFA7DEC2-D691-4AFA-8EFF-B37B2A53954F}"/>
            </a:ext>
          </a:extLst>
        </xdr:cNvPr>
        <xdr:cNvSpPr/>
      </xdr:nvSpPr>
      <xdr:spPr>
        <a:xfrm>
          <a:off x="3703955" y="1076452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53" name="テキスト ボックス 152">
          <a:extLst>
            <a:ext uri="{FF2B5EF4-FFF2-40B4-BE49-F238E27FC236}">
              <a16:creationId xmlns:a16="http://schemas.microsoft.com/office/drawing/2014/main" id="{578DA8F4-B214-4632-9C6B-651F3AB56FDA}"/>
            </a:ext>
          </a:extLst>
        </xdr:cNvPr>
        <xdr:cNvSpPr txBox="1"/>
      </xdr:nvSpPr>
      <xdr:spPr>
        <a:xfrm>
          <a:off x="3406140" y="10858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159766</xdr:rowOff>
    </xdr:from>
    <xdr:to>
      <xdr:col>15</xdr:col>
      <xdr:colOff>133350</xdr:colOff>
      <xdr:row>66</xdr:row>
      <xdr:rowOff>89916</xdr:rowOff>
    </xdr:to>
    <xdr:sp macro="" textlink="">
      <xdr:nvSpPr>
        <xdr:cNvPr id="154" name="楕円 153">
          <a:extLst>
            <a:ext uri="{FF2B5EF4-FFF2-40B4-BE49-F238E27FC236}">
              <a16:creationId xmlns:a16="http://schemas.microsoft.com/office/drawing/2014/main" id="{62CE64B1-1450-4377-8F72-B14EB666FA1B}"/>
            </a:ext>
          </a:extLst>
        </xdr:cNvPr>
        <xdr:cNvSpPr/>
      </xdr:nvSpPr>
      <xdr:spPr>
        <a:xfrm>
          <a:off x="2887345" y="11305921"/>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74693</xdr:rowOff>
    </xdr:from>
    <xdr:ext cx="762000" cy="259045"/>
    <xdr:sp macro="" textlink="">
      <xdr:nvSpPr>
        <xdr:cNvPr id="155" name="テキスト ボックス 154">
          <a:extLst>
            <a:ext uri="{FF2B5EF4-FFF2-40B4-BE49-F238E27FC236}">
              <a16:creationId xmlns:a16="http://schemas.microsoft.com/office/drawing/2014/main" id="{18E4D778-A08F-4327-8EAF-5FBAC8BBFD64}"/>
            </a:ext>
          </a:extLst>
        </xdr:cNvPr>
        <xdr:cNvSpPr txBox="1"/>
      </xdr:nvSpPr>
      <xdr:spPr>
        <a:xfrm>
          <a:off x="2599055"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101854</xdr:rowOff>
    </xdr:from>
    <xdr:to>
      <xdr:col>11</xdr:col>
      <xdr:colOff>82550</xdr:colOff>
      <xdr:row>66</xdr:row>
      <xdr:rowOff>32004</xdr:rowOff>
    </xdr:to>
    <xdr:sp macro="" textlink="">
      <xdr:nvSpPr>
        <xdr:cNvPr id="156" name="楕円 155">
          <a:extLst>
            <a:ext uri="{FF2B5EF4-FFF2-40B4-BE49-F238E27FC236}">
              <a16:creationId xmlns:a16="http://schemas.microsoft.com/office/drawing/2014/main" id="{A6427F96-04B4-4E4B-91A8-2DD97CBD46F3}"/>
            </a:ext>
          </a:extLst>
        </xdr:cNvPr>
        <xdr:cNvSpPr/>
      </xdr:nvSpPr>
      <xdr:spPr>
        <a:xfrm>
          <a:off x="2095500" y="11242294"/>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16781</xdr:rowOff>
    </xdr:from>
    <xdr:ext cx="762000" cy="259045"/>
    <xdr:sp macro="" textlink="">
      <xdr:nvSpPr>
        <xdr:cNvPr id="157" name="テキスト ボックス 156">
          <a:extLst>
            <a:ext uri="{FF2B5EF4-FFF2-40B4-BE49-F238E27FC236}">
              <a16:creationId xmlns:a16="http://schemas.microsoft.com/office/drawing/2014/main" id="{B2D8B702-A1E9-4598-A93A-29A17B348C35}"/>
            </a:ext>
          </a:extLst>
        </xdr:cNvPr>
        <xdr:cNvSpPr txBox="1"/>
      </xdr:nvSpPr>
      <xdr:spPr>
        <a:xfrm>
          <a:off x="1782445" y="1133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48768</xdr:rowOff>
    </xdr:from>
    <xdr:to>
      <xdr:col>7</xdr:col>
      <xdr:colOff>31750</xdr:colOff>
      <xdr:row>65</xdr:row>
      <xdr:rowOff>150368</xdr:rowOff>
    </xdr:to>
    <xdr:sp macro="" textlink="">
      <xdr:nvSpPr>
        <xdr:cNvPr id="158" name="楕円 157">
          <a:extLst>
            <a:ext uri="{FF2B5EF4-FFF2-40B4-BE49-F238E27FC236}">
              <a16:creationId xmlns:a16="http://schemas.microsoft.com/office/drawing/2014/main" id="{11623F88-0011-4A39-AED7-365127BBD3C6}"/>
            </a:ext>
          </a:extLst>
        </xdr:cNvPr>
        <xdr:cNvSpPr/>
      </xdr:nvSpPr>
      <xdr:spPr>
        <a:xfrm>
          <a:off x="1278890" y="11194923"/>
          <a:ext cx="8445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135145</xdr:rowOff>
    </xdr:from>
    <xdr:ext cx="762000" cy="259045"/>
    <xdr:sp macro="" textlink="">
      <xdr:nvSpPr>
        <xdr:cNvPr id="159" name="テキスト ボックス 158">
          <a:extLst>
            <a:ext uri="{FF2B5EF4-FFF2-40B4-BE49-F238E27FC236}">
              <a16:creationId xmlns:a16="http://schemas.microsoft.com/office/drawing/2014/main" id="{92E3AFA7-A192-48AC-8C55-97436916C592}"/>
            </a:ext>
          </a:extLst>
        </xdr:cNvPr>
        <xdr:cNvSpPr txBox="1"/>
      </xdr:nvSpPr>
      <xdr:spPr>
        <a:xfrm>
          <a:off x="967740" y="1127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7C17BF2B-DC35-49B7-AD61-9984A22764CB}"/>
            </a:ext>
          </a:extLst>
        </xdr:cNvPr>
        <xdr:cNvSpPr/>
      </xdr:nvSpPr>
      <xdr:spPr>
        <a:xfrm>
          <a:off x="701040" y="1263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F86C8530-41C7-4D5D-A3BD-54825D2D5C58}"/>
            </a:ext>
          </a:extLst>
        </xdr:cNvPr>
        <xdr:cNvSpPr txBox="1"/>
      </xdr:nvSpPr>
      <xdr:spPr>
        <a:xfrm>
          <a:off x="742743" y="1299464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10E44C72-832B-4554-828C-562B2230F7A8}"/>
            </a:ext>
          </a:extLst>
        </xdr:cNvPr>
        <xdr:cNvSpPr txBox="1"/>
      </xdr:nvSpPr>
      <xdr:spPr>
        <a:xfrm>
          <a:off x="379115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[145,333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7C3282E2-36A8-40CC-9F7A-ACC5A0C1E1C5}"/>
            </a:ext>
          </a:extLst>
        </xdr:cNvPr>
        <xdr:cNvSpPr/>
      </xdr:nvSpPr>
      <xdr:spPr>
        <a:xfrm>
          <a:off x="5372100" y="12888595"/>
          <a:ext cx="138684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5365CED3-8D85-42F9-B08F-A2CE58070FAD}"/>
            </a:ext>
          </a:extLst>
        </xdr:cNvPr>
        <xdr:cNvSpPr/>
      </xdr:nvSpPr>
      <xdr:spPr>
        <a:xfrm>
          <a:off x="5372100" y="1308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912E6092-AFD0-464B-86DC-40AF058366BA}"/>
            </a:ext>
          </a:extLst>
        </xdr:cNvPr>
        <xdr:cNvSpPr/>
      </xdr:nvSpPr>
      <xdr:spPr>
        <a:xfrm>
          <a:off x="68745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53F4BE9-9DC0-4DC3-B91D-A19ACD809440}"/>
            </a:ext>
          </a:extLst>
        </xdr:cNvPr>
        <xdr:cNvSpPr/>
      </xdr:nvSpPr>
      <xdr:spPr>
        <a:xfrm>
          <a:off x="68745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A06EC137-B4F1-433B-81FA-A83C002CDCCD}"/>
            </a:ext>
          </a:extLst>
        </xdr:cNvPr>
        <xdr:cNvSpPr/>
      </xdr:nvSpPr>
      <xdr:spPr>
        <a:xfrm>
          <a:off x="8199755" y="12888595"/>
          <a:ext cx="114998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2EC64A87-018D-4638-B41C-4F603654EDA6}"/>
            </a:ext>
          </a:extLst>
        </xdr:cNvPr>
        <xdr:cNvSpPr/>
      </xdr:nvSpPr>
      <xdr:spPr>
        <a:xfrm>
          <a:off x="8199755" y="1308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DC6C77E4-0EDC-44DD-A2A5-6BAE0DD6FD5F}"/>
            </a:ext>
          </a:extLst>
        </xdr:cNvPr>
        <xdr:cNvSpPr/>
      </xdr:nvSpPr>
      <xdr:spPr>
        <a:xfrm>
          <a:off x="701040" y="13394690"/>
          <a:ext cx="462470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48E197C8-7650-4BA6-B0C9-5542B08292CE}"/>
            </a:ext>
          </a:extLst>
        </xdr:cNvPr>
        <xdr:cNvSpPr/>
      </xdr:nvSpPr>
      <xdr:spPr>
        <a:xfrm>
          <a:off x="550291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73F3A1F5-7D7F-44D2-8380-73B2D4B3BB3F}"/>
            </a:ext>
          </a:extLst>
        </xdr:cNvPr>
        <xdr:cNvSpPr/>
      </xdr:nvSpPr>
      <xdr:spPr>
        <a:xfrm>
          <a:off x="5502910" y="13394690"/>
          <a:ext cx="34480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DBD91E85-7DBB-4065-8833-933132027535}"/>
            </a:ext>
          </a:extLst>
        </xdr:cNvPr>
        <xdr:cNvSpPr txBox="1"/>
      </xdr:nvSpPr>
      <xdr:spPr>
        <a:xfrm>
          <a:off x="5608955" y="13716000"/>
          <a:ext cx="5247005"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人件費については、集中改革プラン（平成</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年度）による職員数の削減（△</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名、△</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21.2</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％）等により、一定の成果を上げている。本町の特徴として、保育所を</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カ所直営で運営しており、民生費の職員給が類似団体平均を上回っていること、税業務等で一部事務組合等により業務の共同化・広域化を図っていることが挙げられる。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人件費については、職員構成の新陳代謝により減、物件費については、物価高騰の影響により公共施設等の施設管理経費の増加がみられるが、新型コロナウイルスワクチン接種事業費の減により全体としては減となっている。なお、人件費・物件費とも、類似団体平均を下回っ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の見通しとして、この間の職員数の削減にあたって、臨時職員による代替等により組織を維持してきた中で、会計年度任用職員制度の施行による影響は大きく、人件費総額の大幅な増加や、引き続き、働き方改革の推進や、事務事業の簡素・合理化、民間活力の活用、デジタル化の推進等、一層の内部改革を実施し、より効率的かつ効果的な町政運営を図っ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FD1BF84C-43EF-4493-9A62-9CD9FDF67C87}"/>
            </a:ext>
          </a:extLst>
        </xdr:cNvPr>
        <xdr:cNvSpPr txBox="1"/>
      </xdr:nvSpPr>
      <xdr:spPr>
        <a:xfrm>
          <a:off x="662940" y="132099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73202727-5D1B-495A-90F6-404BBBA8E01C}"/>
            </a:ext>
          </a:extLst>
        </xdr:cNvPr>
        <xdr:cNvCxnSpPr/>
      </xdr:nvCxnSpPr>
      <xdr:spPr>
        <a:xfrm>
          <a:off x="701040" y="1581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67928944-F1B1-42F8-935D-029CDE87D11A}"/>
            </a:ext>
          </a:extLst>
        </xdr:cNvPr>
        <xdr:cNvSpPr txBox="1"/>
      </xdr:nvSpPr>
      <xdr:spPr>
        <a:xfrm>
          <a:off x="0"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5A8E4285-09F9-40CA-B704-41F4BB0E3D6F}"/>
            </a:ext>
          </a:extLst>
        </xdr:cNvPr>
        <xdr:cNvCxnSpPr/>
      </xdr:nvCxnSpPr>
      <xdr:spPr>
        <a:xfrm>
          <a:off x="701040" y="15409334"/>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DB38A1C1-9F97-4074-AC20-450D145B46B5}"/>
            </a:ext>
          </a:extLst>
        </xdr:cNvPr>
        <xdr:cNvSpPr txBox="1"/>
      </xdr:nvSpPr>
      <xdr:spPr>
        <a:xfrm>
          <a:off x="0" y="1526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4D7C8F6F-7D57-475F-A1B9-0D1898C6B401}"/>
            </a:ext>
          </a:extLst>
        </xdr:cNvPr>
        <xdr:cNvCxnSpPr/>
      </xdr:nvCxnSpPr>
      <xdr:spPr>
        <a:xfrm>
          <a:off x="701040" y="15010976"/>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FDA0E709-D506-41C0-A016-E1301CDD2E8D}"/>
            </a:ext>
          </a:extLst>
        </xdr:cNvPr>
        <xdr:cNvSpPr txBox="1"/>
      </xdr:nvSpPr>
      <xdr:spPr>
        <a:xfrm>
          <a:off x="0" y="1486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5030956D-717D-40AB-AFFD-ABAF6AD52300}"/>
            </a:ext>
          </a:extLst>
        </xdr:cNvPr>
        <xdr:cNvCxnSpPr/>
      </xdr:nvCxnSpPr>
      <xdr:spPr>
        <a:xfrm>
          <a:off x="701040" y="1460309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E44A959C-1B09-4474-BEAB-E5814A2E52FB}"/>
            </a:ext>
          </a:extLst>
        </xdr:cNvPr>
        <xdr:cNvSpPr txBox="1"/>
      </xdr:nvSpPr>
      <xdr:spPr>
        <a:xfrm>
          <a:off x="0" y="1445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F395E2BC-8F92-4B52-99BD-C34759FA732B}"/>
            </a:ext>
          </a:extLst>
        </xdr:cNvPr>
        <xdr:cNvCxnSpPr/>
      </xdr:nvCxnSpPr>
      <xdr:spPr>
        <a:xfrm>
          <a:off x="701040" y="14200929"/>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B6E7426-F6B8-475A-9AF5-B6DCEEF75D7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CE3CC59D-E40E-4DC7-B790-0329A3F7F8FC}"/>
            </a:ext>
          </a:extLst>
        </xdr:cNvPr>
        <xdr:cNvCxnSpPr/>
      </xdr:nvCxnSpPr>
      <xdr:spPr>
        <a:xfrm>
          <a:off x="701040" y="13802571"/>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5FD2DFDD-277A-407A-8D4F-77959DEB2D4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EE9E4BCC-C3D4-4758-8152-B839489EE1BF}"/>
            </a:ext>
          </a:extLst>
        </xdr:cNvPr>
        <xdr:cNvCxnSpPr/>
      </xdr:nvCxnSpPr>
      <xdr:spPr>
        <a:xfrm>
          <a:off x="701040" y="13394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EC05B1BA-F5F9-4EAD-BAE3-28555ACC2D56}"/>
            </a:ext>
          </a:extLst>
        </xdr:cNvPr>
        <xdr:cNvSpPr txBox="1"/>
      </xdr:nvSpPr>
      <xdr:spPr>
        <a:xfrm>
          <a:off x="0"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ECF25E21-FE57-4BE2-B01E-150F5E4F846D}"/>
            </a:ext>
          </a:extLst>
        </xdr:cNvPr>
        <xdr:cNvSpPr/>
      </xdr:nvSpPr>
      <xdr:spPr>
        <a:xfrm>
          <a:off x="701040" y="13394690"/>
          <a:ext cx="462470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E3ABF324-E608-4957-8CA8-084DE1A54E94}"/>
            </a:ext>
          </a:extLst>
        </xdr:cNvPr>
        <xdr:cNvCxnSpPr/>
      </xdr:nvCxnSpPr>
      <xdr:spPr>
        <a:xfrm flipV="1">
          <a:off x="4511040" y="13903241"/>
          <a:ext cx="0" cy="1452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1A2057B3-18AD-40AA-BCCB-729A2D38AD07}"/>
            </a:ext>
          </a:extLst>
        </xdr:cNvPr>
        <xdr:cNvSpPr txBox="1"/>
      </xdr:nvSpPr>
      <xdr:spPr>
        <a:xfrm>
          <a:off x="4588510" y="1532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59E94800-AD76-48AA-B799-659015F941F7}"/>
            </a:ext>
          </a:extLst>
        </xdr:cNvPr>
        <xdr:cNvCxnSpPr/>
      </xdr:nvCxnSpPr>
      <xdr:spPr>
        <a:xfrm>
          <a:off x="4427855" y="15355301"/>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A653A87A-67A8-4E19-835B-517F43153348}"/>
            </a:ext>
          </a:extLst>
        </xdr:cNvPr>
        <xdr:cNvSpPr txBox="1"/>
      </xdr:nvSpPr>
      <xdr:spPr>
        <a:xfrm>
          <a:off x="4588510" y="13639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7D8C147B-62E3-4526-9DD2-9DCFD16EC77D}"/>
            </a:ext>
          </a:extLst>
        </xdr:cNvPr>
        <xdr:cNvCxnSpPr/>
      </xdr:nvCxnSpPr>
      <xdr:spPr>
        <a:xfrm>
          <a:off x="4427855" y="13903241"/>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106395</xdr:rowOff>
    </xdr:from>
    <xdr:to>
      <xdr:col>23</xdr:col>
      <xdr:colOff>133350</xdr:colOff>
      <xdr:row>82</xdr:row>
      <xdr:rowOff>106918</xdr:rowOff>
    </xdr:to>
    <xdr:cxnSp macro="">
      <xdr:nvCxnSpPr>
        <xdr:cNvPr id="194" name="直線コネクタ 193">
          <a:extLst>
            <a:ext uri="{FF2B5EF4-FFF2-40B4-BE49-F238E27FC236}">
              <a16:creationId xmlns:a16="http://schemas.microsoft.com/office/drawing/2014/main" id="{B9E25D50-9183-4381-85C5-1AAA1B07928D}"/>
            </a:ext>
          </a:extLst>
        </xdr:cNvPr>
        <xdr:cNvCxnSpPr/>
      </xdr:nvCxnSpPr>
      <xdr:spPr>
        <a:xfrm flipV="1">
          <a:off x="3749040" y="14163390"/>
          <a:ext cx="762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66798</xdr:rowOff>
    </xdr:from>
    <xdr:ext cx="762000" cy="259045"/>
    <xdr:sp macro="" textlink="">
      <xdr:nvSpPr>
        <xdr:cNvPr id="195" name="人件費・物件費等の状況平均値テキスト">
          <a:extLst>
            <a:ext uri="{FF2B5EF4-FFF2-40B4-BE49-F238E27FC236}">
              <a16:creationId xmlns:a16="http://schemas.microsoft.com/office/drawing/2014/main" id="{3637F74C-34B6-4D6A-95D7-3A2AE8E78F86}"/>
            </a:ext>
          </a:extLst>
        </xdr:cNvPr>
        <xdr:cNvSpPr txBox="1"/>
      </xdr:nvSpPr>
      <xdr:spPr>
        <a:xfrm>
          <a:off x="4588510" y="14466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4C111D9F-48A5-4003-8A84-3E6C51523C0F}"/>
            </a:ext>
          </a:extLst>
        </xdr:cNvPr>
        <xdr:cNvSpPr/>
      </xdr:nvSpPr>
      <xdr:spPr>
        <a:xfrm>
          <a:off x="4465955" y="1450033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56993</xdr:rowOff>
    </xdr:from>
    <xdr:to>
      <xdr:col>19</xdr:col>
      <xdr:colOff>133350</xdr:colOff>
      <xdr:row>82</xdr:row>
      <xdr:rowOff>106918</xdr:rowOff>
    </xdr:to>
    <xdr:cxnSp macro="">
      <xdr:nvCxnSpPr>
        <xdr:cNvPr id="197" name="直線コネクタ 196">
          <a:extLst>
            <a:ext uri="{FF2B5EF4-FFF2-40B4-BE49-F238E27FC236}">
              <a16:creationId xmlns:a16="http://schemas.microsoft.com/office/drawing/2014/main" id="{70E1D9B2-FCFE-4397-9308-2CA1EA049E67}"/>
            </a:ext>
          </a:extLst>
        </xdr:cNvPr>
        <xdr:cNvCxnSpPr/>
      </xdr:nvCxnSpPr>
      <xdr:spPr>
        <a:xfrm>
          <a:off x="2941955" y="14119703"/>
          <a:ext cx="807085" cy="4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96A8ADA5-F802-4D29-91BA-2F2B9B750638}"/>
            </a:ext>
          </a:extLst>
        </xdr:cNvPr>
        <xdr:cNvSpPr/>
      </xdr:nvSpPr>
      <xdr:spPr>
        <a:xfrm>
          <a:off x="3703955" y="14423812"/>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112199</xdr:rowOff>
    </xdr:from>
    <xdr:ext cx="736600" cy="259045"/>
    <xdr:sp macro="" textlink="">
      <xdr:nvSpPr>
        <xdr:cNvPr id="199" name="テキスト ボックス 198">
          <a:extLst>
            <a:ext uri="{FF2B5EF4-FFF2-40B4-BE49-F238E27FC236}">
              <a16:creationId xmlns:a16="http://schemas.microsoft.com/office/drawing/2014/main" id="{1BC2D23C-436E-4747-961E-94A3F34DB5FF}"/>
            </a:ext>
          </a:extLst>
        </xdr:cNvPr>
        <xdr:cNvSpPr txBox="1"/>
      </xdr:nvSpPr>
      <xdr:spPr>
        <a:xfrm>
          <a:off x="3406140" y="1451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134014</xdr:rowOff>
    </xdr:from>
    <xdr:to>
      <xdr:col>15</xdr:col>
      <xdr:colOff>82550</xdr:colOff>
      <xdr:row>82</xdr:row>
      <xdr:rowOff>56993</xdr:rowOff>
    </xdr:to>
    <xdr:cxnSp macro="">
      <xdr:nvCxnSpPr>
        <xdr:cNvPr id="200" name="直線コネクタ 199">
          <a:extLst>
            <a:ext uri="{FF2B5EF4-FFF2-40B4-BE49-F238E27FC236}">
              <a16:creationId xmlns:a16="http://schemas.microsoft.com/office/drawing/2014/main" id="{2A82E6BE-9188-4F4C-A16C-584DEC5BE11F}"/>
            </a:ext>
          </a:extLst>
        </xdr:cNvPr>
        <xdr:cNvCxnSpPr/>
      </xdr:nvCxnSpPr>
      <xdr:spPr>
        <a:xfrm>
          <a:off x="2125345" y="14017654"/>
          <a:ext cx="816610" cy="10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id="{35B38F5F-4774-47FD-9392-B3726AFD163E}"/>
            </a:ext>
          </a:extLst>
        </xdr:cNvPr>
        <xdr:cNvSpPr/>
      </xdr:nvSpPr>
      <xdr:spPr>
        <a:xfrm>
          <a:off x="2887345" y="14363842"/>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52229</xdr:rowOff>
    </xdr:from>
    <xdr:ext cx="762000" cy="259045"/>
    <xdr:sp macro="" textlink="">
      <xdr:nvSpPr>
        <xdr:cNvPr id="202" name="テキスト ボックス 201">
          <a:extLst>
            <a:ext uri="{FF2B5EF4-FFF2-40B4-BE49-F238E27FC236}">
              <a16:creationId xmlns:a16="http://schemas.microsoft.com/office/drawing/2014/main" id="{45178197-AE5A-4C55-A5C4-8D442639104F}"/>
            </a:ext>
          </a:extLst>
        </xdr:cNvPr>
        <xdr:cNvSpPr txBox="1"/>
      </xdr:nvSpPr>
      <xdr:spPr>
        <a:xfrm>
          <a:off x="2599055" y="1445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134014</xdr:rowOff>
    </xdr:from>
    <xdr:to>
      <xdr:col>11</xdr:col>
      <xdr:colOff>31750</xdr:colOff>
      <xdr:row>81</xdr:row>
      <xdr:rowOff>170821</xdr:rowOff>
    </xdr:to>
    <xdr:cxnSp macro="">
      <xdr:nvCxnSpPr>
        <xdr:cNvPr id="203" name="直線コネクタ 202">
          <a:extLst>
            <a:ext uri="{FF2B5EF4-FFF2-40B4-BE49-F238E27FC236}">
              <a16:creationId xmlns:a16="http://schemas.microsoft.com/office/drawing/2014/main" id="{7A3D2EDE-09D6-4957-85A4-B664B8B31E39}"/>
            </a:ext>
          </a:extLst>
        </xdr:cNvPr>
        <xdr:cNvCxnSpPr/>
      </xdr:nvCxnSpPr>
      <xdr:spPr>
        <a:xfrm flipV="1">
          <a:off x="1333500" y="14017654"/>
          <a:ext cx="791845" cy="4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a:extLst>
            <a:ext uri="{FF2B5EF4-FFF2-40B4-BE49-F238E27FC236}">
              <a16:creationId xmlns:a16="http://schemas.microsoft.com/office/drawing/2014/main" id="{727023FB-C9EB-4DD0-916B-BAA4A59F350E}"/>
            </a:ext>
          </a:extLst>
        </xdr:cNvPr>
        <xdr:cNvSpPr/>
      </xdr:nvSpPr>
      <xdr:spPr>
        <a:xfrm>
          <a:off x="2095500" y="14259880"/>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117812</xdr:rowOff>
    </xdr:from>
    <xdr:ext cx="762000" cy="259045"/>
    <xdr:sp macro="" textlink="">
      <xdr:nvSpPr>
        <xdr:cNvPr id="205" name="テキスト ボックス 204">
          <a:extLst>
            <a:ext uri="{FF2B5EF4-FFF2-40B4-BE49-F238E27FC236}">
              <a16:creationId xmlns:a16="http://schemas.microsoft.com/office/drawing/2014/main" id="{1C427EC2-954B-4124-81B3-25AA5AB65C42}"/>
            </a:ext>
          </a:extLst>
        </xdr:cNvPr>
        <xdr:cNvSpPr txBox="1"/>
      </xdr:nvSpPr>
      <xdr:spPr>
        <a:xfrm>
          <a:off x="1782445"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a:extLst>
            <a:ext uri="{FF2B5EF4-FFF2-40B4-BE49-F238E27FC236}">
              <a16:creationId xmlns:a16="http://schemas.microsoft.com/office/drawing/2014/main" id="{FEB80941-8D99-4306-84C0-D308CC5647D6}"/>
            </a:ext>
          </a:extLst>
        </xdr:cNvPr>
        <xdr:cNvSpPr/>
      </xdr:nvSpPr>
      <xdr:spPr>
        <a:xfrm>
          <a:off x="1278890" y="14328169"/>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7" name="テキスト ボックス 206">
          <a:extLst>
            <a:ext uri="{FF2B5EF4-FFF2-40B4-BE49-F238E27FC236}">
              <a16:creationId xmlns:a16="http://schemas.microsoft.com/office/drawing/2014/main" id="{E676CFC0-A84B-4235-A0F6-D855B1891514}"/>
            </a:ext>
          </a:extLst>
        </xdr:cNvPr>
        <xdr:cNvSpPr txBox="1"/>
      </xdr:nvSpPr>
      <xdr:spPr>
        <a:xfrm>
          <a:off x="967740" y="1442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E694C373-766F-42AF-AF3A-2F43477F1360}"/>
            </a:ext>
          </a:extLst>
        </xdr:cNvPr>
        <xdr:cNvSpPr txBox="1"/>
      </xdr:nvSpPr>
      <xdr:spPr>
        <a:xfrm>
          <a:off x="4321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1E8E0D0-283A-437E-8113-291D4F3D84D8}"/>
            </a:ext>
          </a:extLst>
        </xdr:cNvPr>
        <xdr:cNvSpPr txBox="1"/>
      </xdr:nvSpPr>
      <xdr:spPr>
        <a:xfrm>
          <a:off x="3559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3EF9E817-6F5C-435F-9D43-1450D091951F}"/>
            </a:ext>
          </a:extLst>
        </xdr:cNvPr>
        <xdr:cNvSpPr txBox="1"/>
      </xdr:nvSpPr>
      <xdr:spPr>
        <a:xfrm>
          <a:off x="27432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F02837BA-D34A-4FFF-BB0B-E36610B2127E}"/>
            </a:ext>
          </a:extLst>
        </xdr:cNvPr>
        <xdr:cNvSpPr txBox="1"/>
      </xdr:nvSpPr>
      <xdr:spPr>
        <a:xfrm>
          <a:off x="192659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EADC730E-7021-4257-8BF3-4A921F9FAC8C}"/>
            </a:ext>
          </a:extLst>
        </xdr:cNvPr>
        <xdr:cNvSpPr txBox="1"/>
      </xdr:nvSpPr>
      <xdr:spPr>
        <a:xfrm>
          <a:off x="11347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55595</xdr:rowOff>
    </xdr:from>
    <xdr:to>
      <xdr:col>23</xdr:col>
      <xdr:colOff>184150</xdr:colOff>
      <xdr:row>82</xdr:row>
      <xdr:rowOff>157195</xdr:rowOff>
    </xdr:to>
    <xdr:sp macro="" textlink="">
      <xdr:nvSpPr>
        <xdr:cNvPr id="213" name="楕円 212">
          <a:extLst>
            <a:ext uri="{FF2B5EF4-FFF2-40B4-BE49-F238E27FC236}">
              <a16:creationId xmlns:a16="http://schemas.microsoft.com/office/drawing/2014/main" id="{3008319E-9D93-4EA3-98EB-41FF13132834}"/>
            </a:ext>
          </a:extLst>
        </xdr:cNvPr>
        <xdr:cNvSpPr/>
      </xdr:nvSpPr>
      <xdr:spPr>
        <a:xfrm>
          <a:off x="4465955" y="1411830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72122</xdr:rowOff>
    </xdr:from>
    <xdr:ext cx="762000" cy="259045"/>
    <xdr:sp macro="" textlink="">
      <xdr:nvSpPr>
        <xdr:cNvPr id="214" name="人件費・物件費等の状況該当値テキスト">
          <a:extLst>
            <a:ext uri="{FF2B5EF4-FFF2-40B4-BE49-F238E27FC236}">
              <a16:creationId xmlns:a16="http://schemas.microsoft.com/office/drawing/2014/main" id="{B4D392A6-0D56-4848-B29C-7B873A765225}"/>
            </a:ext>
          </a:extLst>
        </xdr:cNvPr>
        <xdr:cNvSpPr txBox="1"/>
      </xdr:nvSpPr>
      <xdr:spPr>
        <a:xfrm>
          <a:off x="4588510" y="139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56118</xdr:rowOff>
    </xdr:from>
    <xdr:to>
      <xdr:col>19</xdr:col>
      <xdr:colOff>184150</xdr:colOff>
      <xdr:row>82</xdr:row>
      <xdr:rowOff>157718</xdr:rowOff>
    </xdr:to>
    <xdr:sp macro="" textlink="">
      <xdr:nvSpPr>
        <xdr:cNvPr id="215" name="楕円 214">
          <a:extLst>
            <a:ext uri="{FF2B5EF4-FFF2-40B4-BE49-F238E27FC236}">
              <a16:creationId xmlns:a16="http://schemas.microsoft.com/office/drawing/2014/main" id="{F9C8180E-7956-4C89-BD2F-BE15D78C9144}"/>
            </a:ext>
          </a:extLst>
        </xdr:cNvPr>
        <xdr:cNvSpPr/>
      </xdr:nvSpPr>
      <xdr:spPr>
        <a:xfrm>
          <a:off x="3703955" y="1411882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167895</xdr:rowOff>
    </xdr:from>
    <xdr:ext cx="736600" cy="259045"/>
    <xdr:sp macro="" textlink="">
      <xdr:nvSpPr>
        <xdr:cNvPr id="216" name="テキスト ボックス 215">
          <a:extLst>
            <a:ext uri="{FF2B5EF4-FFF2-40B4-BE49-F238E27FC236}">
              <a16:creationId xmlns:a16="http://schemas.microsoft.com/office/drawing/2014/main" id="{7F3FEA27-A44F-4213-A111-207EF11CFF86}"/>
            </a:ext>
          </a:extLst>
        </xdr:cNvPr>
        <xdr:cNvSpPr txBox="1"/>
      </xdr:nvSpPr>
      <xdr:spPr>
        <a:xfrm>
          <a:off x="3406140" y="1388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6193</xdr:rowOff>
    </xdr:from>
    <xdr:to>
      <xdr:col>15</xdr:col>
      <xdr:colOff>133350</xdr:colOff>
      <xdr:row>82</xdr:row>
      <xdr:rowOff>107793</xdr:rowOff>
    </xdr:to>
    <xdr:sp macro="" textlink="">
      <xdr:nvSpPr>
        <xdr:cNvPr id="217" name="楕円 216">
          <a:extLst>
            <a:ext uri="{FF2B5EF4-FFF2-40B4-BE49-F238E27FC236}">
              <a16:creationId xmlns:a16="http://schemas.microsoft.com/office/drawing/2014/main" id="{26A28293-35BB-42EB-AD0C-DE265B917436}"/>
            </a:ext>
          </a:extLst>
        </xdr:cNvPr>
        <xdr:cNvSpPr/>
      </xdr:nvSpPr>
      <xdr:spPr>
        <a:xfrm>
          <a:off x="2887345" y="14066998"/>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117970</xdr:rowOff>
    </xdr:from>
    <xdr:ext cx="762000" cy="259045"/>
    <xdr:sp macro="" textlink="">
      <xdr:nvSpPr>
        <xdr:cNvPr id="218" name="テキスト ボックス 217">
          <a:extLst>
            <a:ext uri="{FF2B5EF4-FFF2-40B4-BE49-F238E27FC236}">
              <a16:creationId xmlns:a16="http://schemas.microsoft.com/office/drawing/2014/main" id="{1B21739C-239E-4565-A9BD-D7100DA66636}"/>
            </a:ext>
          </a:extLst>
        </xdr:cNvPr>
        <xdr:cNvSpPr txBox="1"/>
      </xdr:nvSpPr>
      <xdr:spPr>
        <a:xfrm>
          <a:off x="2599055" y="138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83214</xdr:rowOff>
    </xdr:from>
    <xdr:to>
      <xdr:col>11</xdr:col>
      <xdr:colOff>82550</xdr:colOff>
      <xdr:row>82</xdr:row>
      <xdr:rowOff>13364</xdr:rowOff>
    </xdr:to>
    <xdr:sp macro="" textlink="">
      <xdr:nvSpPr>
        <xdr:cNvPr id="219" name="楕円 218">
          <a:extLst>
            <a:ext uri="{FF2B5EF4-FFF2-40B4-BE49-F238E27FC236}">
              <a16:creationId xmlns:a16="http://schemas.microsoft.com/office/drawing/2014/main" id="{F93DD605-41B1-4E15-9E74-653264415B75}"/>
            </a:ext>
          </a:extLst>
        </xdr:cNvPr>
        <xdr:cNvSpPr/>
      </xdr:nvSpPr>
      <xdr:spPr>
        <a:xfrm>
          <a:off x="2095500" y="13972569"/>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23541</xdr:rowOff>
    </xdr:from>
    <xdr:ext cx="762000" cy="259045"/>
    <xdr:sp macro="" textlink="">
      <xdr:nvSpPr>
        <xdr:cNvPr id="220" name="テキスト ボックス 219">
          <a:extLst>
            <a:ext uri="{FF2B5EF4-FFF2-40B4-BE49-F238E27FC236}">
              <a16:creationId xmlns:a16="http://schemas.microsoft.com/office/drawing/2014/main" id="{0B740551-6F08-4BF6-A11C-71E22E8E8347}"/>
            </a:ext>
          </a:extLst>
        </xdr:cNvPr>
        <xdr:cNvSpPr txBox="1"/>
      </xdr:nvSpPr>
      <xdr:spPr>
        <a:xfrm>
          <a:off x="1782445" y="1373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120021</xdr:rowOff>
    </xdr:from>
    <xdr:to>
      <xdr:col>7</xdr:col>
      <xdr:colOff>31750</xdr:colOff>
      <xdr:row>82</xdr:row>
      <xdr:rowOff>50171</xdr:rowOff>
    </xdr:to>
    <xdr:sp macro="" textlink="">
      <xdr:nvSpPr>
        <xdr:cNvPr id="221" name="楕円 220">
          <a:extLst>
            <a:ext uri="{FF2B5EF4-FFF2-40B4-BE49-F238E27FC236}">
              <a16:creationId xmlns:a16="http://schemas.microsoft.com/office/drawing/2014/main" id="{A40018DA-3ADF-4BCD-B7C0-4998FA1B8569}"/>
            </a:ext>
          </a:extLst>
        </xdr:cNvPr>
        <xdr:cNvSpPr/>
      </xdr:nvSpPr>
      <xdr:spPr>
        <a:xfrm>
          <a:off x="1278890" y="14009376"/>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60348</xdr:rowOff>
    </xdr:from>
    <xdr:ext cx="762000" cy="259045"/>
    <xdr:sp macro="" textlink="">
      <xdr:nvSpPr>
        <xdr:cNvPr id="222" name="テキスト ボックス 221">
          <a:extLst>
            <a:ext uri="{FF2B5EF4-FFF2-40B4-BE49-F238E27FC236}">
              <a16:creationId xmlns:a16="http://schemas.microsoft.com/office/drawing/2014/main" id="{34868F6A-25E8-49F8-A645-1497E7EAF2B1}"/>
            </a:ext>
          </a:extLst>
        </xdr:cNvPr>
        <xdr:cNvSpPr txBox="1"/>
      </xdr:nvSpPr>
      <xdr:spPr>
        <a:xfrm>
          <a:off x="967740" y="1377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887E9E08-B67A-4A58-A6A5-8247897C382D}"/>
            </a:ext>
          </a:extLst>
        </xdr:cNvPr>
        <xdr:cNvSpPr/>
      </xdr:nvSpPr>
      <xdr:spPr>
        <a:xfrm>
          <a:off x="11666855" y="1263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93B8DD2C-2089-49A8-940B-84AEC500F185}"/>
            </a:ext>
          </a:extLst>
        </xdr:cNvPr>
        <xdr:cNvSpPr txBox="1"/>
      </xdr:nvSpPr>
      <xdr:spPr>
        <a:xfrm>
          <a:off x="12410942" y="1299464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9C797D92-54C4-40CC-91CF-14254D67B36B}"/>
            </a:ext>
          </a:extLst>
        </xdr:cNvPr>
        <xdr:cNvSpPr txBox="1"/>
      </xdr:nvSpPr>
      <xdr:spPr>
        <a:xfrm>
          <a:off x="1403744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314D4144-5B52-434A-8420-910172945E3A}"/>
            </a:ext>
          </a:extLst>
        </xdr:cNvPr>
        <xdr:cNvSpPr/>
      </xdr:nvSpPr>
      <xdr:spPr>
        <a:xfrm>
          <a:off x="16353155" y="1288859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206FBEA0-22E7-413E-AB35-62AF9AD41936}"/>
            </a:ext>
          </a:extLst>
        </xdr:cNvPr>
        <xdr:cNvSpPr/>
      </xdr:nvSpPr>
      <xdr:spPr>
        <a:xfrm>
          <a:off x="16353155" y="1308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F48883C6-A17D-4E5C-A3CA-3257D4020754}"/>
            </a:ext>
          </a:extLst>
        </xdr:cNvPr>
        <xdr:cNvSpPr/>
      </xdr:nvSpPr>
      <xdr:spPr>
        <a:xfrm>
          <a:off x="17846040" y="128885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4A05C719-23AD-4457-AA15-6781BE99AAF0}"/>
            </a:ext>
          </a:extLst>
        </xdr:cNvPr>
        <xdr:cNvSpPr/>
      </xdr:nvSpPr>
      <xdr:spPr>
        <a:xfrm>
          <a:off x="17846040" y="1308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9391FC57-7CC8-4DC4-9C7F-CFC86E6CDB2C}"/>
            </a:ext>
          </a:extLst>
        </xdr:cNvPr>
        <xdr:cNvSpPr/>
      </xdr:nvSpPr>
      <xdr:spPr>
        <a:xfrm>
          <a:off x="191808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960E0AA6-4F36-40EC-B57E-5795B7A64FE4}"/>
            </a:ext>
          </a:extLst>
        </xdr:cNvPr>
        <xdr:cNvSpPr/>
      </xdr:nvSpPr>
      <xdr:spPr>
        <a:xfrm>
          <a:off x="191808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D833D541-6D8F-4782-805B-739DFC3C74E1}"/>
            </a:ext>
          </a:extLst>
        </xdr:cNvPr>
        <xdr:cNvSpPr/>
      </xdr:nvSpPr>
      <xdr:spPr>
        <a:xfrm>
          <a:off x="11666855" y="13394690"/>
          <a:ext cx="461708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8812D9BC-9B37-4D01-AE50-C86B5FB8A96D}"/>
            </a:ext>
          </a:extLst>
        </xdr:cNvPr>
        <xdr:cNvSpPr/>
      </xdr:nvSpPr>
      <xdr:spPr>
        <a:xfrm>
          <a:off x="1645920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7B047D19-D44E-43CE-B799-0AFCE6D3B44E}"/>
            </a:ext>
          </a:extLst>
        </xdr:cNvPr>
        <xdr:cNvSpPr/>
      </xdr:nvSpPr>
      <xdr:spPr>
        <a:xfrm>
          <a:off x="16459200" y="13394690"/>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B296A8B5-33F7-425F-812E-6916CBD98695}"/>
            </a:ext>
          </a:extLst>
        </xdr:cNvPr>
        <xdr:cNvSpPr txBox="1"/>
      </xdr:nvSpPr>
      <xdr:spPr>
        <a:xfrm>
          <a:off x="16570960" y="13716000"/>
          <a:ext cx="5260340"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近年、役場の組織活性化のために、若手の抜擢を中心に幹部人事を行ったこと及び職員の年齢構成に偏りがあること等の要因で類似団体と比較して指数は高水準を水位している。　また、令和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年度に、採用後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までの若手職員の昇給について国基準に準拠するよう見直しを実施しており、中長期的な視点でラスパイレス指数の改善を図るべく、給与の適正化に努めている。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D745D0B4-E870-40F1-B0EF-0376B9011D0A}"/>
            </a:ext>
          </a:extLst>
        </xdr:cNvPr>
        <xdr:cNvCxnSpPr/>
      </xdr:nvCxnSpPr>
      <xdr:spPr>
        <a:xfrm>
          <a:off x="11666855" y="1581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76FECCA5-96C9-46D2-A91F-4CAEDB435A65}"/>
            </a:ext>
          </a:extLst>
        </xdr:cNvPr>
        <xdr:cNvSpPr txBox="1"/>
      </xdr:nvSpPr>
      <xdr:spPr>
        <a:xfrm>
          <a:off x="10981055"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C0B28D40-6957-4621-ABA0-C716977AE234}"/>
            </a:ext>
          </a:extLst>
        </xdr:cNvPr>
        <xdr:cNvCxnSpPr/>
      </xdr:nvCxnSpPr>
      <xdr:spPr>
        <a:xfrm>
          <a:off x="11666855" y="15466786"/>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4CDE7D6A-400A-4D09-8DCA-1CCA72152C63}"/>
            </a:ext>
          </a:extLst>
        </xdr:cNvPr>
        <xdr:cNvSpPr txBox="1"/>
      </xdr:nvSpPr>
      <xdr:spPr>
        <a:xfrm>
          <a:off x="10981055" y="153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F9B43B4E-8B97-46F2-8600-5B6F23AB0A03}"/>
            </a:ext>
          </a:extLst>
        </xdr:cNvPr>
        <xdr:cNvCxnSpPr/>
      </xdr:nvCxnSpPr>
      <xdr:spPr>
        <a:xfrm>
          <a:off x="11666855" y="15122071"/>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BEAA4537-8C70-479A-AB63-AA939B962F18}"/>
            </a:ext>
          </a:extLst>
        </xdr:cNvPr>
        <xdr:cNvSpPr txBox="1"/>
      </xdr:nvSpPr>
      <xdr:spPr>
        <a:xfrm>
          <a:off x="10981055" y="149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BE9F065B-7008-4486-B476-8368EA72F6F9}"/>
            </a:ext>
          </a:extLst>
        </xdr:cNvPr>
        <xdr:cNvCxnSpPr/>
      </xdr:nvCxnSpPr>
      <xdr:spPr>
        <a:xfrm>
          <a:off x="11666855" y="1477545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B7214BD1-2932-44DA-9989-C2895E106CE1}"/>
            </a:ext>
          </a:extLst>
        </xdr:cNvPr>
        <xdr:cNvSpPr txBox="1"/>
      </xdr:nvSpPr>
      <xdr:spPr>
        <a:xfrm>
          <a:off x="10981055" y="1463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14E533E8-38A4-456A-A7EB-D5F17195F1C5}"/>
            </a:ext>
          </a:extLst>
        </xdr:cNvPr>
        <xdr:cNvCxnSpPr/>
      </xdr:nvCxnSpPr>
      <xdr:spPr>
        <a:xfrm>
          <a:off x="11666855" y="1443073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9FF665D2-DB86-4A0D-BB21-E8FFE875CFD3}"/>
            </a:ext>
          </a:extLst>
        </xdr:cNvPr>
        <xdr:cNvSpPr txBox="1"/>
      </xdr:nvSpPr>
      <xdr:spPr>
        <a:xfrm>
          <a:off x="10981055" y="1428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6D01C372-B624-4A97-9D9C-C14DAAB3D3B6}"/>
            </a:ext>
          </a:extLst>
        </xdr:cNvPr>
        <xdr:cNvCxnSpPr/>
      </xdr:nvCxnSpPr>
      <xdr:spPr>
        <a:xfrm>
          <a:off x="11666855" y="14086024"/>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A0C50960-C4E9-4535-8B01-041C5704FE99}"/>
            </a:ext>
          </a:extLst>
        </xdr:cNvPr>
        <xdr:cNvSpPr txBox="1"/>
      </xdr:nvSpPr>
      <xdr:spPr>
        <a:xfrm>
          <a:off x="10981055" y="1394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1A02D116-13CF-4813-8099-EC7B458594A7}"/>
            </a:ext>
          </a:extLst>
        </xdr:cNvPr>
        <xdr:cNvCxnSpPr/>
      </xdr:nvCxnSpPr>
      <xdr:spPr>
        <a:xfrm>
          <a:off x="11666855" y="13741309"/>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B4E2D08F-7850-4E36-978A-D049BA46FCFB}"/>
            </a:ext>
          </a:extLst>
        </xdr:cNvPr>
        <xdr:cNvSpPr txBox="1"/>
      </xdr:nvSpPr>
      <xdr:spPr>
        <a:xfrm>
          <a:off x="10981055" y="1360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DCE71651-A887-4F6E-BE3D-1A7E8F478706}"/>
            </a:ext>
          </a:extLst>
        </xdr:cNvPr>
        <xdr:cNvCxnSpPr/>
      </xdr:nvCxnSpPr>
      <xdr:spPr>
        <a:xfrm>
          <a:off x="11666855" y="13394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B54B6125-1F97-4F81-A2FE-20DC03B1DA23}"/>
            </a:ext>
          </a:extLst>
        </xdr:cNvPr>
        <xdr:cNvSpPr txBox="1"/>
      </xdr:nvSpPr>
      <xdr:spPr>
        <a:xfrm>
          <a:off x="10981055"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9F180E1E-F61D-4A37-A80A-6B43D3585A6F}"/>
            </a:ext>
          </a:extLst>
        </xdr:cNvPr>
        <xdr:cNvSpPr/>
      </xdr:nvSpPr>
      <xdr:spPr>
        <a:xfrm>
          <a:off x="11666855" y="13394690"/>
          <a:ext cx="461708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16632</xdr:rowOff>
    </xdr:from>
    <xdr:to>
      <xdr:col>81</xdr:col>
      <xdr:colOff>44450</xdr:colOff>
      <xdr:row>88</xdr:row>
      <xdr:rowOff>114905</xdr:rowOff>
    </xdr:to>
    <xdr:cxnSp macro="">
      <xdr:nvCxnSpPr>
        <xdr:cNvPr id="253" name="直線コネクタ 252">
          <a:extLst>
            <a:ext uri="{FF2B5EF4-FFF2-40B4-BE49-F238E27FC236}">
              <a16:creationId xmlns:a16="http://schemas.microsoft.com/office/drawing/2014/main" id="{CBB60BC9-F4DF-4C5F-ADE7-D4AD1337DAEF}"/>
            </a:ext>
          </a:extLst>
        </xdr:cNvPr>
        <xdr:cNvCxnSpPr/>
      </xdr:nvCxnSpPr>
      <xdr:spPr>
        <a:xfrm flipV="1">
          <a:off x="15476855" y="13907892"/>
          <a:ext cx="0" cy="12946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86982</xdr:rowOff>
    </xdr:from>
    <xdr:ext cx="762000" cy="259045"/>
    <xdr:sp macro="" textlink="">
      <xdr:nvSpPr>
        <xdr:cNvPr id="254" name="給与水準   （国との比較）最小値テキスト">
          <a:extLst>
            <a:ext uri="{FF2B5EF4-FFF2-40B4-BE49-F238E27FC236}">
              <a16:creationId xmlns:a16="http://schemas.microsoft.com/office/drawing/2014/main" id="{47D01453-C6AE-4BAA-AFFA-05568B5B8655}"/>
            </a:ext>
          </a:extLst>
        </xdr:cNvPr>
        <xdr:cNvSpPr txBox="1"/>
      </xdr:nvSpPr>
      <xdr:spPr>
        <a:xfrm>
          <a:off x="15560040" y="1517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114905</xdr:rowOff>
    </xdr:from>
    <xdr:to>
      <xdr:col>81</xdr:col>
      <xdr:colOff>133350</xdr:colOff>
      <xdr:row>88</xdr:row>
      <xdr:rowOff>114905</xdr:rowOff>
    </xdr:to>
    <xdr:cxnSp macro="">
      <xdr:nvCxnSpPr>
        <xdr:cNvPr id="255" name="直線コネクタ 254">
          <a:extLst>
            <a:ext uri="{FF2B5EF4-FFF2-40B4-BE49-F238E27FC236}">
              <a16:creationId xmlns:a16="http://schemas.microsoft.com/office/drawing/2014/main" id="{1F823C52-1273-479E-A51B-FAF805944129}"/>
            </a:ext>
          </a:extLst>
        </xdr:cNvPr>
        <xdr:cNvCxnSpPr/>
      </xdr:nvCxnSpPr>
      <xdr:spPr>
        <a:xfrm>
          <a:off x="15408910" y="15202505"/>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103009</xdr:rowOff>
    </xdr:from>
    <xdr:ext cx="762000" cy="259045"/>
    <xdr:sp macro="" textlink="">
      <xdr:nvSpPr>
        <xdr:cNvPr id="256" name="給与水準   （国との比較）最大値テキスト">
          <a:extLst>
            <a:ext uri="{FF2B5EF4-FFF2-40B4-BE49-F238E27FC236}">
              <a16:creationId xmlns:a16="http://schemas.microsoft.com/office/drawing/2014/main" id="{193B245D-ACFA-4142-94E8-52637BCD06A7}"/>
            </a:ext>
          </a:extLst>
        </xdr:cNvPr>
        <xdr:cNvSpPr txBox="1"/>
      </xdr:nvSpPr>
      <xdr:spPr>
        <a:xfrm>
          <a:off x="15560040" y="1364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16632</xdr:rowOff>
    </xdr:from>
    <xdr:to>
      <xdr:col>81</xdr:col>
      <xdr:colOff>133350</xdr:colOff>
      <xdr:row>81</xdr:row>
      <xdr:rowOff>16632</xdr:rowOff>
    </xdr:to>
    <xdr:cxnSp macro="">
      <xdr:nvCxnSpPr>
        <xdr:cNvPr id="257" name="直線コネクタ 256">
          <a:extLst>
            <a:ext uri="{FF2B5EF4-FFF2-40B4-BE49-F238E27FC236}">
              <a16:creationId xmlns:a16="http://schemas.microsoft.com/office/drawing/2014/main" id="{A3A7067B-8578-4D5A-9767-C0D229868A93}"/>
            </a:ext>
          </a:extLst>
        </xdr:cNvPr>
        <xdr:cNvCxnSpPr/>
      </xdr:nvCxnSpPr>
      <xdr:spPr>
        <a:xfrm>
          <a:off x="15408910" y="13907892"/>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114905</xdr:rowOff>
    </xdr:from>
    <xdr:to>
      <xdr:col>81</xdr:col>
      <xdr:colOff>44450</xdr:colOff>
      <xdr:row>89</xdr:row>
      <xdr:rowOff>138793</xdr:rowOff>
    </xdr:to>
    <xdr:cxnSp macro="">
      <xdr:nvCxnSpPr>
        <xdr:cNvPr id="258" name="直線コネクタ 257">
          <a:extLst>
            <a:ext uri="{FF2B5EF4-FFF2-40B4-BE49-F238E27FC236}">
              <a16:creationId xmlns:a16="http://schemas.microsoft.com/office/drawing/2014/main" id="{D46FF1EF-EDA9-478B-B35F-C3648259221B}"/>
            </a:ext>
          </a:extLst>
        </xdr:cNvPr>
        <xdr:cNvCxnSpPr/>
      </xdr:nvCxnSpPr>
      <xdr:spPr>
        <a:xfrm flipV="1">
          <a:off x="14714855" y="15202505"/>
          <a:ext cx="762000" cy="19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99984</xdr:rowOff>
    </xdr:from>
    <xdr:ext cx="762000" cy="259045"/>
    <xdr:sp macro="" textlink="">
      <xdr:nvSpPr>
        <xdr:cNvPr id="259" name="給与水準   （国との比較）平均値テキスト">
          <a:extLst>
            <a:ext uri="{FF2B5EF4-FFF2-40B4-BE49-F238E27FC236}">
              <a16:creationId xmlns:a16="http://schemas.microsoft.com/office/drawing/2014/main" id="{AA6C1B16-5E82-4493-BBCE-558A59E597EC}"/>
            </a:ext>
          </a:extLst>
        </xdr:cNvPr>
        <xdr:cNvSpPr txBox="1"/>
      </xdr:nvSpPr>
      <xdr:spPr>
        <a:xfrm>
          <a:off x="15560040" y="14326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60" name="フローチャート: 判断 259">
          <a:extLst>
            <a:ext uri="{FF2B5EF4-FFF2-40B4-BE49-F238E27FC236}">
              <a16:creationId xmlns:a16="http://schemas.microsoft.com/office/drawing/2014/main" id="{70CA5C93-9195-4F56-9DA6-E40D395CDE7E}"/>
            </a:ext>
          </a:extLst>
        </xdr:cNvPr>
        <xdr:cNvSpPr/>
      </xdr:nvSpPr>
      <xdr:spPr>
        <a:xfrm>
          <a:off x="15427960" y="14487162"/>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35379</xdr:rowOff>
    </xdr:from>
    <xdr:to>
      <xdr:col>77</xdr:col>
      <xdr:colOff>44450</xdr:colOff>
      <xdr:row>89</xdr:row>
      <xdr:rowOff>138793</xdr:rowOff>
    </xdr:to>
    <xdr:cxnSp macro="">
      <xdr:nvCxnSpPr>
        <xdr:cNvPr id="261" name="直線コネクタ 260">
          <a:extLst>
            <a:ext uri="{FF2B5EF4-FFF2-40B4-BE49-F238E27FC236}">
              <a16:creationId xmlns:a16="http://schemas.microsoft.com/office/drawing/2014/main" id="{FB76436C-D24C-4732-AA21-82220E80B299}"/>
            </a:ext>
          </a:extLst>
        </xdr:cNvPr>
        <xdr:cNvCxnSpPr/>
      </xdr:nvCxnSpPr>
      <xdr:spPr>
        <a:xfrm>
          <a:off x="13903960" y="15294429"/>
          <a:ext cx="810895"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2C20A5DA-3099-437B-87B8-FDE2AEAC4424}"/>
            </a:ext>
          </a:extLst>
        </xdr:cNvPr>
        <xdr:cNvSpPr/>
      </xdr:nvSpPr>
      <xdr:spPr>
        <a:xfrm>
          <a:off x="14665960" y="14471861"/>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3" name="テキスト ボックス 262">
          <a:extLst>
            <a:ext uri="{FF2B5EF4-FFF2-40B4-BE49-F238E27FC236}">
              <a16:creationId xmlns:a16="http://schemas.microsoft.com/office/drawing/2014/main" id="{2D155C42-9ED9-4897-AE7E-C3CE3AAE320D}"/>
            </a:ext>
          </a:extLst>
        </xdr:cNvPr>
        <xdr:cNvSpPr txBox="1"/>
      </xdr:nvSpPr>
      <xdr:spPr>
        <a:xfrm>
          <a:off x="14371955" y="1424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35379</xdr:rowOff>
    </xdr:from>
    <xdr:to>
      <xdr:col>72</xdr:col>
      <xdr:colOff>203200</xdr:colOff>
      <xdr:row>89</xdr:row>
      <xdr:rowOff>81341</xdr:rowOff>
    </xdr:to>
    <xdr:cxnSp macro="">
      <xdr:nvCxnSpPr>
        <xdr:cNvPr id="264" name="直線コネクタ 263">
          <a:extLst>
            <a:ext uri="{FF2B5EF4-FFF2-40B4-BE49-F238E27FC236}">
              <a16:creationId xmlns:a16="http://schemas.microsoft.com/office/drawing/2014/main" id="{97B656EA-50C2-4409-81F9-DF8D4B39278F}"/>
            </a:ext>
          </a:extLst>
        </xdr:cNvPr>
        <xdr:cNvCxnSpPr/>
      </xdr:nvCxnSpPr>
      <xdr:spPr>
        <a:xfrm flipV="1">
          <a:off x="13106400" y="15294429"/>
          <a:ext cx="797560" cy="4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65" name="フローチャート: 判断 264">
          <a:extLst>
            <a:ext uri="{FF2B5EF4-FFF2-40B4-BE49-F238E27FC236}">
              <a16:creationId xmlns:a16="http://schemas.microsoft.com/office/drawing/2014/main" id="{885D429C-220A-4EB2-8FBD-4169653312FF}"/>
            </a:ext>
          </a:extLst>
        </xdr:cNvPr>
        <xdr:cNvSpPr/>
      </xdr:nvSpPr>
      <xdr:spPr>
        <a:xfrm>
          <a:off x="13868400" y="14487162"/>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66" name="テキスト ボックス 265">
          <a:extLst>
            <a:ext uri="{FF2B5EF4-FFF2-40B4-BE49-F238E27FC236}">
              <a16:creationId xmlns:a16="http://schemas.microsoft.com/office/drawing/2014/main" id="{2AD65C70-79AB-476B-B21E-9ADCA022B421}"/>
            </a:ext>
          </a:extLst>
        </xdr:cNvPr>
        <xdr:cNvSpPr txBox="1"/>
      </xdr:nvSpPr>
      <xdr:spPr>
        <a:xfrm>
          <a:off x="13555345" y="1425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126395</xdr:rowOff>
    </xdr:from>
    <xdr:to>
      <xdr:col>68</xdr:col>
      <xdr:colOff>152400</xdr:colOff>
      <xdr:row>89</xdr:row>
      <xdr:rowOff>81341</xdr:rowOff>
    </xdr:to>
    <xdr:cxnSp macro="">
      <xdr:nvCxnSpPr>
        <xdr:cNvPr id="267" name="直線コネクタ 266">
          <a:extLst>
            <a:ext uri="{FF2B5EF4-FFF2-40B4-BE49-F238E27FC236}">
              <a16:creationId xmlns:a16="http://schemas.microsoft.com/office/drawing/2014/main" id="{2D713766-9987-4126-ADF8-B747A8DE0A46}"/>
            </a:ext>
          </a:extLst>
        </xdr:cNvPr>
        <xdr:cNvCxnSpPr/>
      </xdr:nvCxnSpPr>
      <xdr:spPr>
        <a:xfrm>
          <a:off x="12289790" y="15217805"/>
          <a:ext cx="816610" cy="1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117929</xdr:rowOff>
    </xdr:from>
    <xdr:to>
      <xdr:col>68</xdr:col>
      <xdr:colOff>203200</xdr:colOff>
      <xdr:row>85</xdr:row>
      <xdr:rowOff>48079</xdr:rowOff>
    </xdr:to>
    <xdr:sp macro="" textlink="">
      <xdr:nvSpPr>
        <xdr:cNvPr id="268" name="フローチャート: 判断 267">
          <a:extLst>
            <a:ext uri="{FF2B5EF4-FFF2-40B4-BE49-F238E27FC236}">
              <a16:creationId xmlns:a16="http://schemas.microsoft.com/office/drawing/2014/main" id="{587E961B-3738-4864-B60D-43DF729EC02F}"/>
            </a:ext>
          </a:extLst>
        </xdr:cNvPr>
        <xdr:cNvSpPr/>
      </xdr:nvSpPr>
      <xdr:spPr>
        <a:xfrm>
          <a:off x="13051790" y="1451972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69" name="テキスト ボックス 268">
          <a:extLst>
            <a:ext uri="{FF2B5EF4-FFF2-40B4-BE49-F238E27FC236}">
              <a16:creationId xmlns:a16="http://schemas.microsoft.com/office/drawing/2014/main" id="{6721FD9D-F300-4502-9247-82199ADE7C66}"/>
            </a:ext>
          </a:extLst>
        </xdr:cNvPr>
        <xdr:cNvSpPr txBox="1"/>
      </xdr:nvSpPr>
      <xdr:spPr>
        <a:xfrm>
          <a:off x="12763500" y="1428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0" name="フローチャート: 判断 269">
          <a:extLst>
            <a:ext uri="{FF2B5EF4-FFF2-40B4-BE49-F238E27FC236}">
              <a16:creationId xmlns:a16="http://schemas.microsoft.com/office/drawing/2014/main" id="{9CA69084-E4AD-4F01-8E3F-AD692E56B561}"/>
            </a:ext>
          </a:extLst>
        </xdr:cNvPr>
        <xdr:cNvSpPr/>
      </xdr:nvSpPr>
      <xdr:spPr>
        <a:xfrm>
          <a:off x="12246610" y="145197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71" name="テキスト ボックス 270">
          <a:extLst>
            <a:ext uri="{FF2B5EF4-FFF2-40B4-BE49-F238E27FC236}">
              <a16:creationId xmlns:a16="http://schemas.microsoft.com/office/drawing/2014/main" id="{B6B4DAF5-DD45-4CFE-8539-50739FB19435}"/>
            </a:ext>
          </a:extLst>
        </xdr:cNvPr>
        <xdr:cNvSpPr txBox="1"/>
      </xdr:nvSpPr>
      <xdr:spPr>
        <a:xfrm>
          <a:off x="11946890" y="1428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3D7537F2-423E-4AFD-A919-DD09BB564E50}"/>
            </a:ext>
          </a:extLst>
        </xdr:cNvPr>
        <xdr:cNvSpPr txBox="1"/>
      </xdr:nvSpPr>
      <xdr:spPr>
        <a:xfrm>
          <a:off x="15278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C53E6F6D-7426-409C-AE2B-31FCEBF03567}"/>
            </a:ext>
          </a:extLst>
        </xdr:cNvPr>
        <xdr:cNvSpPr txBox="1"/>
      </xdr:nvSpPr>
      <xdr:spPr>
        <a:xfrm>
          <a:off x="14516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CD5C360D-AB18-4407-8075-0E3E5922E130}"/>
            </a:ext>
          </a:extLst>
        </xdr:cNvPr>
        <xdr:cNvSpPr txBox="1"/>
      </xdr:nvSpPr>
      <xdr:spPr>
        <a:xfrm>
          <a:off x="1371473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756E6CA-5CF9-4196-8AC5-478EEAF6D356}"/>
            </a:ext>
          </a:extLst>
        </xdr:cNvPr>
        <xdr:cNvSpPr txBox="1"/>
      </xdr:nvSpPr>
      <xdr:spPr>
        <a:xfrm>
          <a:off x="129076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AEB6861B-C377-4664-A90B-35F9D5340EEE}"/>
            </a:ext>
          </a:extLst>
        </xdr:cNvPr>
        <xdr:cNvSpPr txBox="1"/>
      </xdr:nvSpPr>
      <xdr:spPr>
        <a:xfrm>
          <a:off x="1209294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64105</xdr:rowOff>
    </xdr:from>
    <xdr:to>
      <xdr:col>81</xdr:col>
      <xdr:colOff>95250</xdr:colOff>
      <xdr:row>88</xdr:row>
      <xdr:rowOff>165705</xdr:rowOff>
    </xdr:to>
    <xdr:sp macro="" textlink="">
      <xdr:nvSpPr>
        <xdr:cNvPr id="277" name="楕円 276">
          <a:extLst>
            <a:ext uri="{FF2B5EF4-FFF2-40B4-BE49-F238E27FC236}">
              <a16:creationId xmlns:a16="http://schemas.microsoft.com/office/drawing/2014/main" id="{AE8633B8-C900-4E43-8C00-997A2C1F70ED}"/>
            </a:ext>
          </a:extLst>
        </xdr:cNvPr>
        <xdr:cNvSpPr/>
      </xdr:nvSpPr>
      <xdr:spPr>
        <a:xfrm>
          <a:off x="15427960" y="15147895"/>
          <a:ext cx="9398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131432</xdr:rowOff>
    </xdr:from>
    <xdr:ext cx="762000" cy="259045"/>
    <xdr:sp macro="" textlink="">
      <xdr:nvSpPr>
        <xdr:cNvPr id="278" name="給与水準   （国との比較）該当値テキスト">
          <a:extLst>
            <a:ext uri="{FF2B5EF4-FFF2-40B4-BE49-F238E27FC236}">
              <a16:creationId xmlns:a16="http://schemas.microsoft.com/office/drawing/2014/main" id="{03A26549-757F-428E-8127-820F9A9ABCE7}"/>
            </a:ext>
          </a:extLst>
        </xdr:cNvPr>
        <xdr:cNvSpPr txBox="1"/>
      </xdr:nvSpPr>
      <xdr:spPr>
        <a:xfrm>
          <a:off x="15560040" y="150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87993</xdr:rowOff>
    </xdr:from>
    <xdr:to>
      <xdr:col>77</xdr:col>
      <xdr:colOff>95250</xdr:colOff>
      <xdr:row>90</xdr:row>
      <xdr:rowOff>18143</xdr:rowOff>
    </xdr:to>
    <xdr:sp macro="" textlink="">
      <xdr:nvSpPr>
        <xdr:cNvPr id="279" name="楕円 278">
          <a:extLst>
            <a:ext uri="{FF2B5EF4-FFF2-40B4-BE49-F238E27FC236}">
              <a16:creationId xmlns:a16="http://schemas.microsoft.com/office/drawing/2014/main" id="{8A31FBB0-46FB-47A5-AEAE-A78A75CCB24F}"/>
            </a:ext>
          </a:extLst>
        </xdr:cNvPr>
        <xdr:cNvSpPr/>
      </xdr:nvSpPr>
      <xdr:spPr>
        <a:xfrm>
          <a:off x="14665960" y="1535085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2920</xdr:rowOff>
    </xdr:from>
    <xdr:ext cx="736600" cy="259045"/>
    <xdr:sp macro="" textlink="">
      <xdr:nvSpPr>
        <xdr:cNvPr id="280" name="テキスト ボックス 279">
          <a:extLst>
            <a:ext uri="{FF2B5EF4-FFF2-40B4-BE49-F238E27FC236}">
              <a16:creationId xmlns:a16="http://schemas.microsoft.com/office/drawing/2014/main" id="{235F1414-30B6-4918-9B67-19C8F9CD2C77}"/>
            </a:ext>
          </a:extLst>
        </xdr:cNvPr>
        <xdr:cNvSpPr txBox="1"/>
      </xdr:nvSpPr>
      <xdr:spPr>
        <a:xfrm>
          <a:off x="14371955" y="1543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156029</xdr:rowOff>
    </xdr:from>
    <xdr:to>
      <xdr:col>73</xdr:col>
      <xdr:colOff>44450</xdr:colOff>
      <xdr:row>89</xdr:row>
      <xdr:rowOff>86179</xdr:rowOff>
    </xdr:to>
    <xdr:sp macro="" textlink="">
      <xdr:nvSpPr>
        <xdr:cNvPr id="281" name="楕円 280">
          <a:extLst>
            <a:ext uri="{FF2B5EF4-FFF2-40B4-BE49-F238E27FC236}">
              <a16:creationId xmlns:a16="http://schemas.microsoft.com/office/drawing/2014/main" id="{5C2EFE19-D887-4A56-A4C1-1781147E68EF}"/>
            </a:ext>
          </a:extLst>
        </xdr:cNvPr>
        <xdr:cNvSpPr/>
      </xdr:nvSpPr>
      <xdr:spPr>
        <a:xfrm>
          <a:off x="13868400" y="15243629"/>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70956</xdr:rowOff>
    </xdr:from>
    <xdr:ext cx="762000" cy="259045"/>
    <xdr:sp macro="" textlink="">
      <xdr:nvSpPr>
        <xdr:cNvPr id="282" name="テキスト ボックス 281">
          <a:extLst>
            <a:ext uri="{FF2B5EF4-FFF2-40B4-BE49-F238E27FC236}">
              <a16:creationId xmlns:a16="http://schemas.microsoft.com/office/drawing/2014/main" id="{954E4A09-019D-4CBC-9A01-5D327692DCD7}"/>
            </a:ext>
          </a:extLst>
        </xdr:cNvPr>
        <xdr:cNvSpPr txBox="1"/>
      </xdr:nvSpPr>
      <xdr:spPr>
        <a:xfrm>
          <a:off x="13555345" y="1532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30541</xdr:rowOff>
    </xdr:from>
    <xdr:to>
      <xdr:col>68</xdr:col>
      <xdr:colOff>203200</xdr:colOff>
      <xdr:row>89</xdr:row>
      <xdr:rowOff>132141</xdr:rowOff>
    </xdr:to>
    <xdr:sp macro="" textlink="">
      <xdr:nvSpPr>
        <xdr:cNvPr id="283" name="楕円 282">
          <a:extLst>
            <a:ext uri="{FF2B5EF4-FFF2-40B4-BE49-F238E27FC236}">
              <a16:creationId xmlns:a16="http://schemas.microsoft.com/office/drawing/2014/main" id="{5DADA3A8-8E40-4682-8149-AF37E054EA11}"/>
            </a:ext>
          </a:extLst>
        </xdr:cNvPr>
        <xdr:cNvSpPr/>
      </xdr:nvSpPr>
      <xdr:spPr>
        <a:xfrm>
          <a:off x="13051790" y="15287686"/>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116918</xdr:rowOff>
    </xdr:from>
    <xdr:ext cx="762000" cy="259045"/>
    <xdr:sp macro="" textlink="">
      <xdr:nvSpPr>
        <xdr:cNvPr id="284" name="テキスト ボックス 283">
          <a:extLst>
            <a:ext uri="{FF2B5EF4-FFF2-40B4-BE49-F238E27FC236}">
              <a16:creationId xmlns:a16="http://schemas.microsoft.com/office/drawing/2014/main" id="{31ABE09E-6B98-48B7-9C82-EABD45BB9B3D}"/>
            </a:ext>
          </a:extLst>
        </xdr:cNvPr>
        <xdr:cNvSpPr txBox="1"/>
      </xdr:nvSpPr>
      <xdr:spPr>
        <a:xfrm>
          <a:off x="127635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75595</xdr:rowOff>
    </xdr:from>
    <xdr:to>
      <xdr:col>64</xdr:col>
      <xdr:colOff>152400</xdr:colOff>
      <xdr:row>89</xdr:row>
      <xdr:rowOff>5745</xdr:rowOff>
    </xdr:to>
    <xdr:sp macro="" textlink="">
      <xdr:nvSpPr>
        <xdr:cNvPr id="285" name="楕円 284">
          <a:extLst>
            <a:ext uri="{FF2B5EF4-FFF2-40B4-BE49-F238E27FC236}">
              <a16:creationId xmlns:a16="http://schemas.microsoft.com/office/drawing/2014/main" id="{EA3A951E-A3E7-4FD0-A4A7-AC6DD1CFCAD4}"/>
            </a:ext>
          </a:extLst>
        </xdr:cNvPr>
        <xdr:cNvSpPr/>
      </xdr:nvSpPr>
      <xdr:spPr>
        <a:xfrm>
          <a:off x="12246610" y="151631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161972</xdr:rowOff>
    </xdr:from>
    <xdr:ext cx="762000" cy="259045"/>
    <xdr:sp macro="" textlink="">
      <xdr:nvSpPr>
        <xdr:cNvPr id="286" name="テキスト ボックス 285">
          <a:extLst>
            <a:ext uri="{FF2B5EF4-FFF2-40B4-BE49-F238E27FC236}">
              <a16:creationId xmlns:a16="http://schemas.microsoft.com/office/drawing/2014/main" id="{1013CD0E-A6E3-454B-B59D-B6750CB4EF54}"/>
            </a:ext>
          </a:extLst>
        </xdr:cNvPr>
        <xdr:cNvSpPr txBox="1"/>
      </xdr:nvSpPr>
      <xdr:spPr>
        <a:xfrm>
          <a:off x="11946890" y="152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A89ACF4E-8D9C-4E1A-89C5-BBE0D0F6FC2A}"/>
            </a:ext>
          </a:extLst>
        </xdr:cNvPr>
        <xdr:cNvSpPr/>
      </xdr:nvSpPr>
      <xdr:spPr>
        <a:xfrm>
          <a:off x="11666855" y="882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295A8700-027E-4312-8BFA-05119886526A}"/>
            </a:ext>
          </a:extLst>
        </xdr:cNvPr>
        <xdr:cNvSpPr txBox="1"/>
      </xdr:nvSpPr>
      <xdr:spPr>
        <a:xfrm>
          <a:off x="12144247" y="918464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F9A0EAB7-5F6A-4FE1-9E91-7569A169595D}"/>
            </a:ext>
          </a:extLst>
        </xdr:cNvPr>
        <xdr:cNvSpPr txBox="1"/>
      </xdr:nvSpPr>
      <xdr:spPr>
        <a:xfrm>
          <a:off x="1430413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53A10EF3-ED77-4785-841A-97832A9F693D}"/>
            </a:ext>
          </a:extLst>
        </xdr:cNvPr>
        <xdr:cNvSpPr/>
      </xdr:nvSpPr>
      <xdr:spPr>
        <a:xfrm>
          <a:off x="16353155" y="908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BB200B8A-4829-4CEF-BF0E-EB33C9AEFC3C}"/>
            </a:ext>
          </a:extLst>
        </xdr:cNvPr>
        <xdr:cNvSpPr/>
      </xdr:nvSpPr>
      <xdr:spPr>
        <a:xfrm>
          <a:off x="16353155" y="927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4B62F980-9279-45A5-91B4-BF42AE8ED7A8}"/>
            </a:ext>
          </a:extLst>
        </xdr:cNvPr>
        <xdr:cNvSpPr/>
      </xdr:nvSpPr>
      <xdr:spPr>
        <a:xfrm>
          <a:off x="17846040" y="908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503950B4-C121-4A35-B14F-8E217AE1C418}"/>
            </a:ext>
          </a:extLst>
        </xdr:cNvPr>
        <xdr:cNvSpPr/>
      </xdr:nvSpPr>
      <xdr:spPr>
        <a:xfrm>
          <a:off x="17846040" y="927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20CA0B6F-681C-4CB2-ABA0-A0C611ACE91C}"/>
            </a:ext>
          </a:extLst>
        </xdr:cNvPr>
        <xdr:cNvSpPr/>
      </xdr:nvSpPr>
      <xdr:spPr>
        <a:xfrm>
          <a:off x="191808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1D8E4F84-D3B7-44E1-83CC-D06D91548474}"/>
            </a:ext>
          </a:extLst>
        </xdr:cNvPr>
        <xdr:cNvSpPr/>
      </xdr:nvSpPr>
      <xdr:spPr>
        <a:xfrm>
          <a:off x="191808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FB3432A2-75E1-4763-8804-69B50F0E6777}"/>
            </a:ext>
          </a:extLst>
        </xdr:cNvPr>
        <xdr:cNvSpPr/>
      </xdr:nvSpPr>
      <xdr:spPr>
        <a:xfrm>
          <a:off x="11666855" y="9590405"/>
          <a:ext cx="461708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CB964B1E-E93B-42A3-B006-B7501592E97D}"/>
            </a:ext>
          </a:extLst>
        </xdr:cNvPr>
        <xdr:cNvSpPr/>
      </xdr:nvSpPr>
      <xdr:spPr>
        <a:xfrm>
          <a:off x="1645920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C0BD8D37-9DEA-4430-96AA-9E09B6C38D88}"/>
            </a:ext>
          </a:extLst>
        </xdr:cNvPr>
        <xdr:cNvSpPr/>
      </xdr:nvSpPr>
      <xdr:spPr>
        <a:xfrm>
          <a:off x="16459200" y="959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D7692B09-B572-49D0-ACDD-1517AE21177F}"/>
            </a:ext>
          </a:extLst>
        </xdr:cNvPr>
        <xdr:cNvSpPr txBox="1"/>
      </xdr:nvSpPr>
      <xdr:spPr>
        <a:xfrm>
          <a:off x="16570960" y="990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集中改革プラン（実施期間：平成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）の削減を行い、その水準を維持していることで、類似団体平均を下回っている。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小規模団体ほど職員削減が業務効率に与える影響が大きいことに留意しつつ、事務事業の簡素・合理化、民間活力の活用、デジタル化の推進などにより、正規職員の少数精鋭による効率的な人員配置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14F45408-514E-433E-B630-D1A0CEA98247}"/>
            </a:ext>
          </a:extLst>
        </xdr:cNvPr>
        <xdr:cNvSpPr txBox="1"/>
      </xdr:nvSpPr>
      <xdr:spPr>
        <a:xfrm>
          <a:off x="11628755" y="939419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D4503DF-19D8-46D4-BB04-79A14EECEBC1}"/>
            </a:ext>
          </a:extLst>
        </xdr:cNvPr>
        <xdr:cNvCxnSpPr/>
      </xdr:nvCxnSpPr>
      <xdr:spPr>
        <a:xfrm>
          <a:off x="11666855" y="1200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C7086EA8-2F6C-4AA1-9A5F-0564D76F7122}"/>
            </a:ext>
          </a:extLst>
        </xdr:cNvPr>
        <xdr:cNvSpPr txBox="1"/>
      </xdr:nvSpPr>
      <xdr:spPr>
        <a:xfrm>
          <a:off x="10981055"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37F26D5D-5457-4AE4-908C-36262FF35C5B}"/>
            </a:ext>
          </a:extLst>
        </xdr:cNvPr>
        <xdr:cNvCxnSpPr/>
      </xdr:nvCxnSpPr>
      <xdr:spPr>
        <a:xfrm>
          <a:off x="11666855" y="1159933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A35BFF46-6655-4733-8ACA-8BCA2E5BD2AC}"/>
            </a:ext>
          </a:extLst>
        </xdr:cNvPr>
        <xdr:cNvSpPr txBox="1"/>
      </xdr:nvSpPr>
      <xdr:spPr>
        <a:xfrm>
          <a:off x="10981055" y="1145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617AC812-56A3-4320-B20E-087B332C4129}"/>
            </a:ext>
          </a:extLst>
        </xdr:cNvPr>
        <xdr:cNvCxnSpPr/>
      </xdr:nvCxnSpPr>
      <xdr:spPr>
        <a:xfrm>
          <a:off x="11666855" y="1120097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442CBCE8-10AF-449B-9311-24BA891ACE71}"/>
            </a:ext>
          </a:extLst>
        </xdr:cNvPr>
        <xdr:cNvSpPr txBox="1"/>
      </xdr:nvSpPr>
      <xdr:spPr>
        <a:xfrm>
          <a:off x="10981055" y="110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CEFCB793-1596-46A4-B110-5AA51B643E55}"/>
            </a:ext>
          </a:extLst>
        </xdr:cNvPr>
        <xdr:cNvCxnSpPr/>
      </xdr:nvCxnSpPr>
      <xdr:spPr>
        <a:xfrm>
          <a:off x="11666855" y="107988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896D4C90-8989-460E-A1CB-4CE5BD8ADD94}"/>
            </a:ext>
          </a:extLst>
        </xdr:cNvPr>
        <xdr:cNvSpPr txBox="1"/>
      </xdr:nvSpPr>
      <xdr:spPr>
        <a:xfrm>
          <a:off x="10981055" y="1064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4C6C0279-6389-412E-9F80-861EC8375637}"/>
            </a:ext>
          </a:extLst>
        </xdr:cNvPr>
        <xdr:cNvCxnSpPr/>
      </xdr:nvCxnSpPr>
      <xdr:spPr>
        <a:xfrm>
          <a:off x="11666855" y="1039092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365458C7-2F95-402C-AD2C-B28E76168708}"/>
            </a:ext>
          </a:extLst>
        </xdr:cNvPr>
        <xdr:cNvSpPr txBox="1"/>
      </xdr:nvSpPr>
      <xdr:spPr>
        <a:xfrm>
          <a:off x="10981055" y="1024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8FBC9D8B-B5DF-497C-B9D1-2422B8E8A12C}"/>
            </a:ext>
          </a:extLst>
        </xdr:cNvPr>
        <xdr:cNvCxnSpPr/>
      </xdr:nvCxnSpPr>
      <xdr:spPr>
        <a:xfrm>
          <a:off x="11666855" y="999257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FF6BA45B-F2B8-4555-BD51-4B62A60B5427}"/>
            </a:ext>
          </a:extLst>
        </xdr:cNvPr>
        <xdr:cNvSpPr txBox="1"/>
      </xdr:nvSpPr>
      <xdr:spPr>
        <a:xfrm>
          <a:off x="10981055"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D2FCC071-66C7-4157-A6EB-A3B04148C674}"/>
            </a:ext>
          </a:extLst>
        </xdr:cNvPr>
        <xdr:cNvCxnSpPr/>
      </xdr:nvCxnSpPr>
      <xdr:spPr>
        <a:xfrm>
          <a:off x="11666855" y="959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108CE11C-EC66-4CFA-BDE8-737EA4462923}"/>
            </a:ext>
          </a:extLst>
        </xdr:cNvPr>
        <xdr:cNvSpPr txBox="1"/>
      </xdr:nvSpPr>
      <xdr:spPr>
        <a:xfrm>
          <a:off x="10981055"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535A2F53-7079-42CF-A550-EFBBCF3E93C1}"/>
            </a:ext>
          </a:extLst>
        </xdr:cNvPr>
        <xdr:cNvSpPr/>
      </xdr:nvSpPr>
      <xdr:spPr>
        <a:xfrm>
          <a:off x="11666855" y="9590405"/>
          <a:ext cx="461708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6" name="直線コネクタ 315">
          <a:extLst>
            <a:ext uri="{FF2B5EF4-FFF2-40B4-BE49-F238E27FC236}">
              <a16:creationId xmlns:a16="http://schemas.microsoft.com/office/drawing/2014/main" id="{9450A6B4-F3EB-4978-A09C-564E7FA66E6B}"/>
            </a:ext>
          </a:extLst>
        </xdr:cNvPr>
        <xdr:cNvCxnSpPr/>
      </xdr:nvCxnSpPr>
      <xdr:spPr>
        <a:xfrm flipV="1">
          <a:off x="15476855"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7" name="定員管理の状況最小値テキスト">
          <a:extLst>
            <a:ext uri="{FF2B5EF4-FFF2-40B4-BE49-F238E27FC236}">
              <a16:creationId xmlns:a16="http://schemas.microsoft.com/office/drawing/2014/main" id="{F5C0CF93-149C-494D-AB11-B114ED4DEC43}"/>
            </a:ext>
          </a:extLst>
        </xdr:cNvPr>
        <xdr:cNvSpPr txBox="1"/>
      </xdr:nvSpPr>
      <xdr:spPr>
        <a:xfrm>
          <a:off x="15560040" y="1144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8" name="直線コネクタ 317">
          <a:extLst>
            <a:ext uri="{FF2B5EF4-FFF2-40B4-BE49-F238E27FC236}">
              <a16:creationId xmlns:a16="http://schemas.microsoft.com/office/drawing/2014/main" id="{3064A56B-E703-4067-B5C6-CA3FE09E00BD}"/>
            </a:ext>
          </a:extLst>
        </xdr:cNvPr>
        <xdr:cNvCxnSpPr/>
      </xdr:nvCxnSpPr>
      <xdr:spPr>
        <a:xfrm>
          <a:off x="15408910" y="11469299"/>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9" name="定員管理の状況最大値テキスト">
          <a:extLst>
            <a:ext uri="{FF2B5EF4-FFF2-40B4-BE49-F238E27FC236}">
              <a16:creationId xmlns:a16="http://schemas.microsoft.com/office/drawing/2014/main" id="{8A00C39E-822C-45A7-B1A2-AAC20DB99F3B}"/>
            </a:ext>
          </a:extLst>
        </xdr:cNvPr>
        <xdr:cNvSpPr txBox="1"/>
      </xdr:nvSpPr>
      <xdr:spPr>
        <a:xfrm>
          <a:off x="15560040" y="963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20" name="直線コネクタ 319">
          <a:extLst>
            <a:ext uri="{FF2B5EF4-FFF2-40B4-BE49-F238E27FC236}">
              <a16:creationId xmlns:a16="http://schemas.microsoft.com/office/drawing/2014/main" id="{4F153FF3-C8B5-4370-BE3B-FC77929C0A64}"/>
            </a:ext>
          </a:extLst>
        </xdr:cNvPr>
        <xdr:cNvCxnSpPr/>
      </xdr:nvCxnSpPr>
      <xdr:spPr>
        <a:xfrm>
          <a:off x="15408910" y="9888785"/>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84244</xdr:rowOff>
    </xdr:from>
    <xdr:to>
      <xdr:col>81</xdr:col>
      <xdr:colOff>44450</xdr:colOff>
      <xdr:row>59</xdr:row>
      <xdr:rowOff>98989</xdr:rowOff>
    </xdr:to>
    <xdr:cxnSp macro="">
      <xdr:nvCxnSpPr>
        <xdr:cNvPr id="321" name="直線コネクタ 320">
          <a:extLst>
            <a:ext uri="{FF2B5EF4-FFF2-40B4-BE49-F238E27FC236}">
              <a16:creationId xmlns:a16="http://schemas.microsoft.com/office/drawing/2014/main" id="{0149DB8E-6D57-4A77-9FED-D73D0F3B298B}"/>
            </a:ext>
          </a:extLst>
        </xdr:cNvPr>
        <xdr:cNvCxnSpPr/>
      </xdr:nvCxnSpPr>
      <xdr:spPr>
        <a:xfrm flipV="1">
          <a:off x="14714855" y="10201699"/>
          <a:ext cx="762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65987</xdr:rowOff>
    </xdr:from>
    <xdr:ext cx="762000" cy="259045"/>
    <xdr:sp macro="" textlink="">
      <xdr:nvSpPr>
        <xdr:cNvPr id="322" name="定員管理の状況平均値テキスト">
          <a:extLst>
            <a:ext uri="{FF2B5EF4-FFF2-40B4-BE49-F238E27FC236}">
              <a16:creationId xmlns:a16="http://schemas.microsoft.com/office/drawing/2014/main" id="{F3E91B4E-2CFA-4CE0-BB11-660367E33640}"/>
            </a:ext>
          </a:extLst>
        </xdr:cNvPr>
        <xdr:cNvSpPr txBox="1"/>
      </xdr:nvSpPr>
      <xdr:spPr>
        <a:xfrm>
          <a:off x="15560040" y="10351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3" name="フローチャート: 判断 322">
          <a:extLst>
            <a:ext uri="{FF2B5EF4-FFF2-40B4-BE49-F238E27FC236}">
              <a16:creationId xmlns:a16="http://schemas.microsoft.com/office/drawing/2014/main" id="{8D3287D0-CCDD-4A95-A867-B7E84738F98C}"/>
            </a:ext>
          </a:extLst>
        </xdr:cNvPr>
        <xdr:cNvSpPr/>
      </xdr:nvSpPr>
      <xdr:spPr>
        <a:xfrm>
          <a:off x="15427960" y="10384720"/>
          <a:ext cx="9398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98989</xdr:rowOff>
    </xdr:from>
    <xdr:to>
      <xdr:col>77</xdr:col>
      <xdr:colOff>44450</xdr:colOff>
      <xdr:row>59</xdr:row>
      <xdr:rowOff>103011</xdr:rowOff>
    </xdr:to>
    <xdr:cxnSp macro="">
      <xdr:nvCxnSpPr>
        <xdr:cNvPr id="324" name="直線コネクタ 323">
          <a:extLst>
            <a:ext uri="{FF2B5EF4-FFF2-40B4-BE49-F238E27FC236}">
              <a16:creationId xmlns:a16="http://schemas.microsoft.com/office/drawing/2014/main" id="{9BCB601D-5A69-4A56-99AB-21891B49DC8B}"/>
            </a:ext>
          </a:extLst>
        </xdr:cNvPr>
        <xdr:cNvCxnSpPr/>
      </xdr:nvCxnSpPr>
      <xdr:spPr>
        <a:xfrm flipV="1">
          <a:off x="13903960" y="10210729"/>
          <a:ext cx="810895"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5" name="フローチャート: 判断 324">
          <a:extLst>
            <a:ext uri="{FF2B5EF4-FFF2-40B4-BE49-F238E27FC236}">
              <a16:creationId xmlns:a16="http://schemas.microsoft.com/office/drawing/2014/main" id="{2498A67D-6A6A-4EFD-910C-50DF744ECF06}"/>
            </a:ext>
          </a:extLst>
        </xdr:cNvPr>
        <xdr:cNvSpPr/>
      </xdr:nvSpPr>
      <xdr:spPr>
        <a:xfrm>
          <a:off x="14665960" y="10374771"/>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793</xdr:rowOff>
    </xdr:from>
    <xdr:ext cx="736600" cy="259045"/>
    <xdr:sp macro="" textlink="">
      <xdr:nvSpPr>
        <xdr:cNvPr id="326" name="テキスト ボックス 325">
          <a:extLst>
            <a:ext uri="{FF2B5EF4-FFF2-40B4-BE49-F238E27FC236}">
              <a16:creationId xmlns:a16="http://schemas.microsoft.com/office/drawing/2014/main" id="{42B2573F-63C0-476D-B1B7-8E1857F9DA07}"/>
            </a:ext>
          </a:extLst>
        </xdr:cNvPr>
        <xdr:cNvSpPr txBox="1"/>
      </xdr:nvSpPr>
      <xdr:spPr>
        <a:xfrm>
          <a:off x="14371955" y="1045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94968</xdr:rowOff>
    </xdr:from>
    <xdr:to>
      <xdr:col>72</xdr:col>
      <xdr:colOff>203200</xdr:colOff>
      <xdr:row>59</xdr:row>
      <xdr:rowOff>103011</xdr:rowOff>
    </xdr:to>
    <xdr:cxnSp macro="">
      <xdr:nvCxnSpPr>
        <xdr:cNvPr id="327" name="直線コネクタ 326">
          <a:extLst>
            <a:ext uri="{FF2B5EF4-FFF2-40B4-BE49-F238E27FC236}">
              <a16:creationId xmlns:a16="http://schemas.microsoft.com/office/drawing/2014/main" id="{BE1B6A82-2AC9-4F0F-959F-F0D7F2670AB7}"/>
            </a:ext>
          </a:extLst>
        </xdr:cNvPr>
        <xdr:cNvCxnSpPr/>
      </xdr:nvCxnSpPr>
      <xdr:spPr>
        <a:xfrm>
          <a:off x="13106400" y="10214328"/>
          <a:ext cx="797560" cy="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8" name="フローチャート: 判断 327">
          <a:extLst>
            <a:ext uri="{FF2B5EF4-FFF2-40B4-BE49-F238E27FC236}">
              <a16:creationId xmlns:a16="http://schemas.microsoft.com/office/drawing/2014/main" id="{2CBE4E17-50DE-42BF-83D9-25DCDBD78EAA}"/>
            </a:ext>
          </a:extLst>
        </xdr:cNvPr>
        <xdr:cNvSpPr/>
      </xdr:nvSpPr>
      <xdr:spPr>
        <a:xfrm>
          <a:off x="13868400" y="10370750"/>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168222</xdr:rowOff>
    </xdr:from>
    <xdr:ext cx="762000" cy="259045"/>
    <xdr:sp macro="" textlink="">
      <xdr:nvSpPr>
        <xdr:cNvPr id="329" name="テキスト ボックス 328">
          <a:extLst>
            <a:ext uri="{FF2B5EF4-FFF2-40B4-BE49-F238E27FC236}">
              <a16:creationId xmlns:a16="http://schemas.microsoft.com/office/drawing/2014/main" id="{571869B0-B2D6-4401-BC9F-4FB3F455178F}"/>
            </a:ext>
          </a:extLst>
        </xdr:cNvPr>
        <xdr:cNvSpPr txBox="1"/>
      </xdr:nvSpPr>
      <xdr:spPr>
        <a:xfrm>
          <a:off x="13555345" y="1045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94968</xdr:rowOff>
    </xdr:from>
    <xdr:to>
      <xdr:col>68</xdr:col>
      <xdr:colOff>152400</xdr:colOff>
      <xdr:row>59</xdr:row>
      <xdr:rowOff>135185</xdr:rowOff>
    </xdr:to>
    <xdr:cxnSp macro="">
      <xdr:nvCxnSpPr>
        <xdr:cNvPr id="330" name="直線コネクタ 329">
          <a:extLst>
            <a:ext uri="{FF2B5EF4-FFF2-40B4-BE49-F238E27FC236}">
              <a16:creationId xmlns:a16="http://schemas.microsoft.com/office/drawing/2014/main" id="{6EDFCC63-8966-4575-8039-D6EB1E601037}"/>
            </a:ext>
          </a:extLst>
        </xdr:cNvPr>
        <xdr:cNvCxnSpPr/>
      </xdr:nvCxnSpPr>
      <xdr:spPr>
        <a:xfrm flipV="1">
          <a:off x="12289790" y="10214328"/>
          <a:ext cx="816610" cy="3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31" name="フローチャート: 判断 330">
          <a:extLst>
            <a:ext uri="{FF2B5EF4-FFF2-40B4-BE49-F238E27FC236}">
              <a16:creationId xmlns:a16="http://schemas.microsoft.com/office/drawing/2014/main" id="{10886A19-9C0E-4E04-A453-84DCAE3B4D6F}"/>
            </a:ext>
          </a:extLst>
        </xdr:cNvPr>
        <xdr:cNvSpPr/>
      </xdr:nvSpPr>
      <xdr:spPr>
        <a:xfrm>
          <a:off x="13051790" y="1039967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906F6997-DE40-4FD0-88A3-D75E47D9D427}"/>
            </a:ext>
          </a:extLst>
        </xdr:cNvPr>
        <xdr:cNvSpPr txBox="1"/>
      </xdr:nvSpPr>
      <xdr:spPr>
        <a:xfrm>
          <a:off x="12763500" y="1048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3" name="フローチャート: 判断 332">
          <a:extLst>
            <a:ext uri="{FF2B5EF4-FFF2-40B4-BE49-F238E27FC236}">
              <a16:creationId xmlns:a16="http://schemas.microsoft.com/office/drawing/2014/main" id="{5F32E80C-F148-42B2-B821-7E2F76E63E80}"/>
            </a:ext>
          </a:extLst>
        </xdr:cNvPr>
        <xdr:cNvSpPr/>
      </xdr:nvSpPr>
      <xdr:spPr>
        <a:xfrm>
          <a:off x="12246610" y="1037343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170903</xdr:rowOff>
    </xdr:from>
    <xdr:ext cx="762000" cy="259045"/>
    <xdr:sp macro="" textlink="">
      <xdr:nvSpPr>
        <xdr:cNvPr id="334" name="テキスト ボックス 333">
          <a:extLst>
            <a:ext uri="{FF2B5EF4-FFF2-40B4-BE49-F238E27FC236}">
              <a16:creationId xmlns:a16="http://schemas.microsoft.com/office/drawing/2014/main" id="{105BDCCF-07FD-4D32-B82F-F1CA87B16212}"/>
            </a:ext>
          </a:extLst>
        </xdr:cNvPr>
        <xdr:cNvSpPr txBox="1"/>
      </xdr:nvSpPr>
      <xdr:spPr>
        <a:xfrm>
          <a:off x="11946890" y="1046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6EF4AA81-5298-4C69-9FD0-C6825568C89A}"/>
            </a:ext>
          </a:extLst>
        </xdr:cNvPr>
        <xdr:cNvSpPr txBox="1"/>
      </xdr:nvSpPr>
      <xdr:spPr>
        <a:xfrm>
          <a:off x="15278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6643272C-EEFA-4005-96E5-C29AF286B7C0}"/>
            </a:ext>
          </a:extLst>
        </xdr:cNvPr>
        <xdr:cNvSpPr txBox="1"/>
      </xdr:nvSpPr>
      <xdr:spPr>
        <a:xfrm>
          <a:off x="14516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A8A45761-C88E-4155-8ACE-B10414FE1126}"/>
            </a:ext>
          </a:extLst>
        </xdr:cNvPr>
        <xdr:cNvSpPr txBox="1"/>
      </xdr:nvSpPr>
      <xdr:spPr>
        <a:xfrm>
          <a:off x="1371473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1E98C4A2-0CBB-4F35-B1E1-B92707E15B35}"/>
            </a:ext>
          </a:extLst>
        </xdr:cNvPr>
        <xdr:cNvSpPr txBox="1"/>
      </xdr:nvSpPr>
      <xdr:spPr>
        <a:xfrm>
          <a:off x="129076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6AF9AFD4-F443-4D08-85DA-F082163D46C9}"/>
            </a:ext>
          </a:extLst>
        </xdr:cNvPr>
        <xdr:cNvSpPr txBox="1"/>
      </xdr:nvSpPr>
      <xdr:spPr>
        <a:xfrm>
          <a:off x="1209294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33444</xdr:rowOff>
    </xdr:from>
    <xdr:to>
      <xdr:col>81</xdr:col>
      <xdr:colOff>95250</xdr:colOff>
      <xdr:row>59</xdr:row>
      <xdr:rowOff>135044</xdr:rowOff>
    </xdr:to>
    <xdr:sp macro="" textlink="">
      <xdr:nvSpPr>
        <xdr:cNvPr id="340" name="楕円 339">
          <a:extLst>
            <a:ext uri="{FF2B5EF4-FFF2-40B4-BE49-F238E27FC236}">
              <a16:creationId xmlns:a16="http://schemas.microsoft.com/office/drawing/2014/main" id="{AEE78328-7D95-4EDF-BE13-C2B2C8569C9D}"/>
            </a:ext>
          </a:extLst>
        </xdr:cNvPr>
        <xdr:cNvSpPr/>
      </xdr:nvSpPr>
      <xdr:spPr>
        <a:xfrm>
          <a:off x="15427960" y="10147089"/>
          <a:ext cx="9398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49971</xdr:rowOff>
    </xdr:from>
    <xdr:ext cx="762000" cy="259045"/>
    <xdr:sp macro="" textlink="">
      <xdr:nvSpPr>
        <xdr:cNvPr id="341" name="定員管理の状況該当値テキスト">
          <a:extLst>
            <a:ext uri="{FF2B5EF4-FFF2-40B4-BE49-F238E27FC236}">
              <a16:creationId xmlns:a16="http://schemas.microsoft.com/office/drawing/2014/main" id="{BFD911BD-B32F-43DF-92E8-7BA172B116AD}"/>
            </a:ext>
          </a:extLst>
        </xdr:cNvPr>
        <xdr:cNvSpPr txBox="1"/>
      </xdr:nvSpPr>
      <xdr:spPr>
        <a:xfrm>
          <a:off x="15560040" y="999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48189</xdr:rowOff>
    </xdr:from>
    <xdr:to>
      <xdr:col>77</xdr:col>
      <xdr:colOff>95250</xdr:colOff>
      <xdr:row>59</xdr:row>
      <xdr:rowOff>149789</xdr:rowOff>
    </xdr:to>
    <xdr:sp macro="" textlink="">
      <xdr:nvSpPr>
        <xdr:cNvPr id="342" name="楕円 341">
          <a:extLst>
            <a:ext uri="{FF2B5EF4-FFF2-40B4-BE49-F238E27FC236}">
              <a16:creationId xmlns:a16="http://schemas.microsoft.com/office/drawing/2014/main" id="{F3941C1A-44FD-4495-BAD8-E421D1A70220}"/>
            </a:ext>
          </a:extLst>
        </xdr:cNvPr>
        <xdr:cNvSpPr/>
      </xdr:nvSpPr>
      <xdr:spPr>
        <a:xfrm>
          <a:off x="14665960" y="10165644"/>
          <a:ext cx="9398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159966</xdr:rowOff>
    </xdr:from>
    <xdr:ext cx="736600" cy="259045"/>
    <xdr:sp macro="" textlink="">
      <xdr:nvSpPr>
        <xdr:cNvPr id="343" name="テキスト ボックス 342">
          <a:extLst>
            <a:ext uri="{FF2B5EF4-FFF2-40B4-BE49-F238E27FC236}">
              <a16:creationId xmlns:a16="http://schemas.microsoft.com/office/drawing/2014/main" id="{62A39243-013C-4AAD-BFC8-090E424F64F7}"/>
            </a:ext>
          </a:extLst>
        </xdr:cNvPr>
        <xdr:cNvSpPr txBox="1"/>
      </xdr:nvSpPr>
      <xdr:spPr>
        <a:xfrm>
          <a:off x="14371955" y="9934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52211</xdr:rowOff>
    </xdr:from>
    <xdr:to>
      <xdr:col>73</xdr:col>
      <xdr:colOff>44450</xdr:colOff>
      <xdr:row>59</xdr:row>
      <xdr:rowOff>153811</xdr:rowOff>
    </xdr:to>
    <xdr:sp macro="" textlink="">
      <xdr:nvSpPr>
        <xdr:cNvPr id="344" name="楕円 343">
          <a:extLst>
            <a:ext uri="{FF2B5EF4-FFF2-40B4-BE49-F238E27FC236}">
              <a16:creationId xmlns:a16="http://schemas.microsoft.com/office/drawing/2014/main" id="{BD4DA330-4DAF-4160-B300-A422AB8F3A46}"/>
            </a:ext>
          </a:extLst>
        </xdr:cNvPr>
        <xdr:cNvSpPr/>
      </xdr:nvSpPr>
      <xdr:spPr>
        <a:xfrm>
          <a:off x="13868400" y="10171571"/>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163988</xdr:rowOff>
    </xdr:from>
    <xdr:ext cx="762000" cy="259045"/>
    <xdr:sp macro="" textlink="">
      <xdr:nvSpPr>
        <xdr:cNvPr id="345" name="テキスト ボックス 344">
          <a:extLst>
            <a:ext uri="{FF2B5EF4-FFF2-40B4-BE49-F238E27FC236}">
              <a16:creationId xmlns:a16="http://schemas.microsoft.com/office/drawing/2014/main" id="{3053B17C-1851-4DDD-B613-8FE118FA58D5}"/>
            </a:ext>
          </a:extLst>
        </xdr:cNvPr>
        <xdr:cNvSpPr txBox="1"/>
      </xdr:nvSpPr>
      <xdr:spPr>
        <a:xfrm>
          <a:off x="13555345" y="994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44168</xdr:rowOff>
    </xdr:from>
    <xdr:to>
      <xdr:col>68</xdr:col>
      <xdr:colOff>203200</xdr:colOff>
      <xdr:row>59</xdr:row>
      <xdr:rowOff>145768</xdr:rowOff>
    </xdr:to>
    <xdr:sp macro="" textlink="">
      <xdr:nvSpPr>
        <xdr:cNvPr id="346" name="楕円 345">
          <a:extLst>
            <a:ext uri="{FF2B5EF4-FFF2-40B4-BE49-F238E27FC236}">
              <a16:creationId xmlns:a16="http://schemas.microsoft.com/office/drawing/2014/main" id="{D8025B6B-3E92-4065-AC22-94F4D2A45F49}"/>
            </a:ext>
          </a:extLst>
        </xdr:cNvPr>
        <xdr:cNvSpPr/>
      </xdr:nvSpPr>
      <xdr:spPr>
        <a:xfrm>
          <a:off x="13051790" y="10161623"/>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155945</xdr:rowOff>
    </xdr:from>
    <xdr:ext cx="762000" cy="259045"/>
    <xdr:sp macro="" textlink="">
      <xdr:nvSpPr>
        <xdr:cNvPr id="347" name="テキスト ボックス 346">
          <a:extLst>
            <a:ext uri="{FF2B5EF4-FFF2-40B4-BE49-F238E27FC236}">
              <a16:creationId xmlns:a16="http://schemas.microsoft.com/office/drawing/2014/main" id="{9A8F1294-D974-418E-BB08-998E8D6EF164}"/>
            </a:ext>
          </a:extLst>
        </xdr:cNvPr>
        <xdr:cNvSpPr txBox="1"/>
      </xdr:nvSpPr>
      <xdr:spPr>
        <a:xfrm>
          <a:off x="12763500" y="992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84385</xdr:rowOff>
    </xdr:from>
    <xdr:to>
      <xdr:col>64</xdr:col>
      <xdr:colOff>152400</xdr:colOff>
      <xdr:row>60</xdr:row>
      <xdr:rowOff>14535</xdr:rowOff>
    </xdr:to>
    <xdr:sp macro="" textlink="">
      <xdr:nvSpPr>
        <xdr:cNvPr id="348" name="楕円 347">
          <a:extLst>
            <a:ext uri="{FF2B5EF4-FFF2-40B4-BE49-F238E27FC236}">
              <a16:creationId xmlns:a16="http://schemas.microsoft.com/office/drawing/2014/main" id="{07B9A3A8-332F-440C-972E-2BED55BD010E}"/>
            </a:ext>
          </a:extLst>
        </xdr:cNvPr>
        <xdr:cNvSpPr/>
      </xdr:nvSpPr>
      <xdr:spPr>
        <a:xfrm>
          <a:off x="12246610" y="102018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24712</xdr:rowOff>
    </xdr:from>
    <xdr:ext cx="762000" cy="259045"/>
    <xdr:sp macro="" textlink="">
      <xdr:nvSpPr>
        <xdr:cNvPr id="349" name="テキスト ボックス 348">
          <a:extLst>
            <a:ext uri="{FF2B5EF4-FFF2-40B4-BE49-F238E27FC236}">
              <a16:creationId xmlns:a16="http://schemas.microsoft.com/office/drawing/2014/main" id="{01750A69-367D-436D-8E7A-53AE4733E6AD}"/>
            </a:ext>
          </a:extLst>
        </xdr:cNvPr>
        <xdr:cNvSpPr txBox="1"/>
      </xdr:nvSpPr>
      <xdr:spPr>
        <a:xfrm>
          <a:off x="11946890" y="996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D35269A3-DE1A-4FCB-9D33-C244CC7E2FDF}"/>
            </a:ext>
          </a:extLst>
        </xdr:cNvPr>
        <xdr:cNvSpPr/>
      </xdr:nvSpPr>
      <xdr:spPr>
        <a:xfrm>
          <a:off x="11666855" y="501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C8FF90C8-2935-494A-AF3B-AB9F2EF5F283}"/>
            </a:ext>
          </a:extLst>
        </xdr:cNvPr>
        <xdr:cNvSpPr txBox="1"/>
      </xdr:nvSpPr>
      <xdr:spPr>
        <a:xfrm>
          <a:off x="12440734" y="53746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5E2B9E03-7A53-4144-A16F-45F145E71CC4}"/>
            </a:ext>
          </a:extLst>
        </xdr:cNvPr>
        <xdr:cNvSpPr txBox="1"/>
      </xdr:nvSpPr>
      <xdr:spPr>
        <a:xfrm>
          <a:off x="1401717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68BCF997-5418-482D-9F5C-58ECD8D1FA1D}"/>
            </a:ext>
          </a:extLst>
        </xdr:cNvPr>
        <xdr:cNvSpPr/>
      </xdr:nvSpPr>
      <xdr:spPr>
        <a:xfrm>
          <a:off x="16353155" y="527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BEFD020E-8ED0-4FC6-B05C-AD37FF1516E3}"/>
            </a:ext>
          </a:extLst>
        </xdr:cNvPr>
        <xdr:cNvSpPr/>
      </xdr:nvSpPr>
      <xdr:spPr>
        <a:xfrm>
          <a:off x="16353155" y="545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A0057F96-38A9-4D63-9165-7B8975B8132F}"/>
            </a:ext>
          </a:extLst>
        </xdr:cNvPr>
        <xdr:cNvSpPr/>
      </xdr:nvSpPr>
      <xdr:spPr>
        <a:xfrm>
          <a:off x="17846040" y="527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78369CF1-5BDD-453A-A130-FDCFCA90A1EF}"/>
            </a:ext>
          </a:extLst>
        </xdr:cNvPr>
        <xdr:cNvSpPr/>
      </xdr:nvSpPr>
      <xdr:spPr>
        <a:xfrm>
          <a:off x="17846040" y="545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68B4371-CB22-4857-843D-27F9132B0F0D}"/>
            </a:ext>
          </a:extLst>
        </xdr:cNvPr>
        <xdr:cNvSpPr/>
      </xdr:nvSpPr>
      <xdr:spPr>
        <a:xfrm>
          <a:off x="191808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6A0F47CC-8467-45C9-9AE9-A8CDD9E9281E}"/>
            </a:ext>
          </a:extLst>
        </xdr:cNvPr>
        <xdr:cNvSpPr/>
      </xdr:nvSpPr>
      <xdr:spPr>
        <a:xfrm>
          <a:off x="191808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68F727A-D724-4142-970E-E8D839A26C2F}"/>
            </a:ext>
          </a:extLst>
        </xdr:cNvPr>
        <xdr:cNvSpPr/>
      </xdr:nvSpPr>
      <xdr:spPr>
        <a:xfrm>
          <a:off x="11666855" y="578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61D083BA-8C8F-452E-B2DC-3CDB3E6F5C4F}"/>
            </a:ext>
          </a:extLst>
        </xdr:cNvPr>
        <xdr:cNvSpPr/>
      </xdr:nvSpPr>
      <xdr:spPr>
        <a:xfrm>
          <a:off x="1645920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FFB6EB54-33E1-4906-A2F5-7EBB9FD6CC8B}"/>
            </a:ext>
          </a:extLst>
        </xdr:cNvPr>
        <xdr:cNvSpPr/>
      </xdr:nvSpPr>
      <xdr:spPr>
        <a:xfrm>
          <a:off x="16459200" y="578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2DDC9E58-D70C-4BA8-95EE-1078E6FB803C}"/>
            </a:ext>
          </a:extLst>
        </xdr:cNvPr>
        <xdr:cNvSpPr txBox="1"/>
      </xdr:nvSpPr>
      <xdr:spPr>
        <a:xfrm>
          <a:off x="16570960" y="609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近年は、類似団体を下回る比率で推移している。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年度から、公共下水道事業の整備財源として、都市計画税の課税を開始したことにより、公債費への充当財源が増加となり、減少傾向となっている。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近年、厳しい財政状況の中で先送りされてきた都市基盤整備、防災対策や公共施設の老朽化対策を推進しており、また、今後の大規模事業の進捗により、公債費の増加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CBCD15B4-86A3-4FE3-8847-436427F6D9D3}"/>
            </a:ext>
          </a:extLst>
        </xdr:cNvPr>
        <xdr:cNvSpPr txBox="1"/>
      </xdr:nvSpPr>
      <xdr:spPr>
        <a:xfrm>
          <a:off x="11628755" y="558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658EF609-C8F0-41E6-8A75-A9A10965715A}"/>
            </a:ext>
          </a:extLst>
        </xdr:cNvPr>
        <xdr:cNvCxnSpPr/>
      </xdr:nvCxnSpPr>
      <xdr:spPr>
        <a:xfrm>
          <a:off x="11666855" y="818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7C61766F-8707-43D4-85DC-E60242AF5FB7}"/>
            </a:ext>
          </a:extLst>
        </xdr:cNvPr>
        <xdr:cNvSpPr txBox="1"/>
      </xdr:nvSpPr>
      <xdr:spPr>
        <a:xfrm>
          <a:off x="10981055" y="805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F6667212-F2A4-496D-B7E6-8F6A85269695}"/>
            </a:ext>
          </a:extLst>
        </xdr:cNvPr>
        <xdr:cNvCxnSpPr/>
      </xdr:nvCxnSpPr>
      <xdr:spPr>
        <a:xfrm>
          <a:off x="11666855" y="778933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9CF15AF0-3CCA-47A9-95DE-05AA29EB9087}"/>
            </a:ext>
          </a:extLst>
        </xdr:cNvPr>
        <xdr:cNvSpPr txBox="1"/>
      </xdr:nvSpPr>
      <xdr:spPr>
        <a:xfrm>
          <a:off x="10981055" y="764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DA4E0A3E-6972-4633-A36E-02CBD0073D90}"/>
            </a:ext>
          </a:extLst>
        </xdr:cNvPr>
        <xdr:cNvCxnSpPr/>
      </xdr:nvCxnSpPr>
      <xdr:spPr>
        <a:xfrm>
          <a:off x="11666855" y="739097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E2DC575F-4128-4DF2-8BDC-35F84EA99016}"/>
            </a:ext>
          </a:extLst>
        </xdr:cNvPr>
        <xdr:cNvSpPr txBox="1"/>
      </xdr:nvSpPr>
      <xdr:spPr>
        <a:xfrm>
          <a:off x="10981055" y="72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85448381-38D4-4D12-A7F1-671FFE04D7FD}"/>
            </a:ext>
          </a:extLst>
        </xdr:cNvPr>
        <xdr:cNvCxnSpPr/>
      </xdr:nvCxnSpPr>
      <xdr:spPr>
        <a:xfrm>
          <a:off x="11666855" y="69888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A171DDD4-9A42-4FD2-A98B-5A62ECD185F6}"/>
            </a:ext>
          </a:extLst>
        </xdr:cNvPr>
        <xdr:cNvSpPr txBox="1"/>
      </xdr:nvSpPr>
      <xdr:spPr>
        <a:xfrm>
          <a:off x="10981055" y="68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48305884-0BB4-4262-BBC0-EC3C2CAA52DB}"/>
            </a:ext>
          </a:extLst>
        </xdr:cNvPr>
        <xdr:cNvCxnSpPr/>
      </xdr:nvCxnSpPr>
      <xdr:spPr>
        <a:xfrm>
          <a:off x="11666855" y="658092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E8C17785-E8C9-40F4-BCE7-C2068509B83A}"/>
            </a:ext>
          </a:extLst>
        </xdr:cNvPr>
        <xdr:cNvSpPr txBox="1"/>
      </xdr:nvSpPr>
      <xdr:spPr>
        <a:xfrm>
          <a:off x="10981055" y="643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9B4B26BA-48E4-4B01-AED2-A719F16FA8A7}"/>
            </a:ext>
          </a:extLst>
        </xdr:cNvPr>
        <xdr:cNvCxnSpPr/>
      </xdr:nvCxnSpPr>
      <xdr:spPr>
        <a:xfrm>
          <a:off x="11666855" y="618257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C1E15A8F-E695-4149-B9FF-7D2EA9E138CD}"/>
            </a:ext>
          </a:extLst>
        </xdr:cNvPr>
        <xdr:cNvCxnSpPr/>
      </xdr:nvCxnSpPr>
      <xdr:spPr>
        <a:xfrm>
          <a:off x="11666855" y="578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6D375F93-BFD4-4CEB-9713-FF8E047D58B0}"/>
            </a:ext>
          </a:extLst>
        </xdr:cNvPr>
        <xdr:cNvSpPr/>
      </xdr:nvSpPr>
      <xdr:spPr>
        <a:xfrm>
          <a:off x="11666855" y="578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7" name="直線コネクタ 376">
          <a:extLst>
            <a:ext uri="{FF2B5EF4-FFF2-40B4-BE49-F238E27FC236}">
              <a16:creationId xmlns:a16="http://schemas.microsoft.com/office/drawing/2014/main" id="{C2D730E2-E07F-4A15-BD15-97C70533F4A0}"/>
            </a:ext>
          </a:extLst>
        </xdr:cNvPr>
        <xdr:cNvCxnSpPr/>
      </xdr:nvCxnSpPr>
      <xdr:spPr>
        <a:xfrm flipV="1">
          <a:off x="15476855" y="6412018"/>
          <a:ext cx="0" cy="13252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8" name="公債費負担の状況最小値テキスト">
          <a:extLst>
            <a:ext uri="{FF2B5EF4-FFF2-40B4-BE49-F238E27FC236}">
              <a16:creationId xmlns:a16="http://schemas.microsoft.com/office/drawing/2014/main" id="{1E8DD5F8-DC55-409A-B77D-F0961EDDD95C}"/>
            </a:ext>
          </a:extLst>
        </xdr:cNvPr>
        <xdr:cNvSpPr txBox="1"/>
      </xdr:nvSpPr>
      <xdr:spPr>
        <a:xfrm>
          <a:off x="15560040" y="771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9" name="直線コネクタ 378">
          <a:extLst>
            <a:ext uri="{FF2B5EF4-FFF2-40B4-BE49-F238E27FC236}">
              <a16:creationId xmlns:a16="http://schemas.microsoft.com/office/drawing/2014/main" id="{DC444BA3-20BC-42C9-B791-83D38530C54F}"/>
            </a:ext>
          </a:extLst>
        </xdr:cNvPr>
        <xdr:cNvCxnSpPr/>
      </xdr:nvCxnSpPr>
      <xdr:spPr>
        <a:xfrm>
          <a:off x="15408910" y="7737263"/>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0" name="公債費負担の状況最大値テキスト">
          <a:extLst>
            <a:ext uri="{FF2B5EF4-FFF2-40B4-BE49-F238E27FC236}">
              <a16:creationId xmlns:a16="http://schemas.microsoft.com/office/drawing/2014/main" id="{6D739999-2F1C-4CCE-A891-378839BC4B54}"/>
            </a:ext>
          </a:extLst>
        </xdr:cNvPr>
        <xdr:cNvSpPr txBox="1"/>
      </xdr:nvSpPr>
      <xdr:spPr>
        <a:xfrm>
          <a:off x="15560040" y="615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1" name="直線コネクタ 380">
          <a:extLst>
            <a:ext uri="{FF2B5EF4-FFF2-40B4-BE49-F238E27FC236}">
              <a16:creationId xmlns:a16="http://schemas.microsoft.com/office/drawing/2014/main" id="{7470B4F2-A034-4866-931E-DA2185A354E2}"/>
            </a:ext>
          </a:extLst>
        </xdr:cNvPr>
        <xdr:cNvCxnSpPr/>
      </xdr:nvCxnSpPr>
      <xdr:spPr>
        <a:xfrm>
          <a:off x="15408910" y="6412018"/>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38523</xdr:rowOff>
    </xdr:to>
    <xdr:cxnSp macro="">
      <xdr:nvCxnSpPr>
        <xdr:cNvPr id="382" name="直線コネクタ 381">
          <a:extLst>
            <a:ext uri="{FF2B5EF4-FFF2-40B4-BE49-F238E27FC236}">
              <a16:creationId xmlns:a16="http://schemas.microsoft.com/office/drawing/2014/main" id="{12F212E2-8A96-4DC2-A857-C52F8D8CE8F2}"/>
            </a:ext>
          </a:extLst>
        </xdr:cNvPr>
        <xdr:cNvCxnSpPr/>
      </xdr:nvCxnSpPr>
      <xdr:spPr>
        <a:xfrm flipV="1">
          <a:off x="14714855" y="6876627"/>
          <a:ext cx="762000" cy="1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3" name="公債費負担の状況平均値テキスト">
          <a:extLst>
            <a:ext uri="{FF2B5EF4-FFF2-40B4-BE49-F238E27FC236}">
              <a16:creationId xmlns:a16="http://schemas.microsoft.com/office/drawing/2014/main" id="{F3E60A7D-B236-42C3-B19C-DBB154F25532}"/>
            </a:ext>
          </a:extLst>
        </xdr:cNvPr>
        <xdr:cNvSpPr txBox="1"/>
      </xdr:nvSpPr>
      <xdr:spPr>
        <a:xfrm>
          <a:off x="15560040" y="7087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id="{B513E0DC-43E2-4B34-A0FA-5A1F81FF75AA}"/>
            </a:ext>
          </a:extLst>
        </xdr:cNvPr>
        <xdr:cNvSpPr/>
      </xdr:nvSpPr>
      <xdr:spPr>
        <a:xfrm>
          <a:off x="15427960" y="7113059"/>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38523</xdr:rowOff>
    </xdr:to>
    <xdr:cxnSp macro="">
      <xdr:nvCxnSpPr>
        <xdr:cNvPr id="385" name="直線コネクタ 384">
          <a:extLst>
            <a:ext uri="{FF2B5EF4-FFF2-40B4-BE49-F238E27FC236}">
              <a16:creationId xmlns:a16="http://schemas.microsoft.com/office/drawing/2014/main" id="{F43D2062-BE4A-4D69-A1A8-73BA09B93D67}"/>
            </a:ext>
          </a:extLst>
        </xdr:cNvPr>
        <xdr:cNvCxnSpPr/>
      </xdr:nvCxnSpPr>
      <xdr:spPr>
        <a:xfrm>
          <a:off x="13903960" y="6876627"/>
          <a:ext cx="810895" cy="1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6" name="フローチャート: 判断 385">
          <a:extLst>
            <a:ext uri="{FF2B5EF4-FFF2-40B4-BE49-F238E27FC236}">
              <a16:creationId xmlns:a16="http://schemas.microsoft.com/office/drawing/2014/main" id="{08AA764E-71B5-41C7-9587-0FF18187DFEC}"/>
            </a:ext>
          </a:extLst>
        </xdr:cNvPr>
        <xdr:cNvSpPr/>
      </xdr:nvSpPr>
      <xdr:spPr>
        <a:xfrm>
          <a:off x="14665960" y="7113059"/>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7" name="テキスト ボックス 386">
          <a:extLst>
            <a:ext uri="{FF2B5EF4-FFF2-40B4-BE49-F238E27FC236}">
              <a16:creationId xmlns:a16="http://schemas.microsoft.com/office/drawing/2014/main" id="{68A57FAF-17C9-4E1A-A9ED-B3B17B819536}"/>
            </a:ext>
          </a:extLst>
        </xdr:cNvPr>
        <xdr:cNvSpPr txBox="1"/>
      </xdr:nvSpPr>
      <xdr:spPr>
        <a:xfrm>
          <a:off x="14371955" y="720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127000</xdr:rowOff>
    </xdr:to>
    <xdr:cxnSp macro="">
      <xdr:nvCxnSpPr>
        <xdr:cNvPr id="388" name="直線コネクタ 387">
          <a:extLst>
            <a:ext uri="{FF2B5EF4-FFF2-40B4-BE49-F238E27FC236}">
              <a16:creationId xmlns:a16="http://schemas.microsoft.com/office/drawing/2014/main" id="{EC454678-92F0-4BD6-B275-B5A9B7671F73}"/>
            </a:ext>
          </a:extLst>
        </xdr:cNvPr>
        <xdr:cNvCxnSpPr/>
      </xdr:nvCxnSpPr>
      <xdr:spPr>
        <a:xfrm flipV="1">
          <a:off x="13106400" y="6876627"/>
          <a:ext cx="797560" cy="1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2DF8FD1A-A2C3-4EF5-B9FD-DFF0C5F4874A}"/>
            </a:ext>
          </a:extLst>
        </xdr:cNvPr>
        <xdr:cNvSpPr/>
      </xdr:nvSpPr>
      <xdr:spPr>
        <a:xfrm>
          <a:off x="13868400" y="7123006"/>
          <a:ext cx="8445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64E37CA6-C280-45BF-9F15-F779A10FC6F3}"/>
            </a:ext>
          </a:extLst>
        </xdr:cNvPr>
        <xdr:cNvSpPr txBox="1"/>
      </xdr:nvSpPr>
      <xdr:spPr>
        <a:xfrm>
          <a:off x="13555345" y="72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3810</xdr:rowOff>
    </xdr:to>
    <xdr:cxnSp macro="">
      <xdr:nvCxnSpPr>
        <xdr:cNvPr id="391" name="直線コネクタ 390">
          <a:extLst>
            <a:ext uri="{FF2B5EF4-FFF2-40B4-BE49-F238E27FC236}">
              <a16:creationId xmlns:a16="http://schemas.microsoft.com/office/drawing/2014/main" id="{A8133AFC-6283-4064-A790-C0BE0CECF33C}"/>
            </a:ext>
          </a:extLst>
        </xdr:cNvPr>
        <xdr:cNvCxnSpPr/>
      </xdr:nvCxnSpPr>
      <xdr:spPr>
        <a:xfrm flipV="1">
          <a:off x="12289790" y="6988810"/>
          <a:ext cx="81661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2" name="フローチャート: 判断 391">
          <a:extLst>
            <a:ext uri="{FF2B5EF4-FFF2-40B4-BE49-F238E27FC236}">
              <a16:creationId xmlns:a16="http://schemas.microsoft.com/office/drawing/2014/main" id="{04B5E0B6-A688-48AC-B5DD-8EC0C101CDA4}"/>
            </a:ext>
          </a:extLst>
        </xdr:cNvPr>
        <xdr:cNvSpPr/>
      </xdr:nvSpPr>
      <xdr:spPr>
        <a:xfrm>
          <a:off x="13051790" y="715327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004EDB90-7774-41A1-9866-D99D566F8CE5}"/>
            </a:ext>
          </a:extLst>
        </xdr:cNvPr>
        <xdr:cNvSpPr txBox="1"/>
      </xdr:nvSpPr>
      <xdr:spPr>
        <a:xfrm>
          <a:off x="127635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4" name="フローチャート: 判断 393">
          <a:extLst>
            <a:ext uri="{FF2B5EF4-FFF2-40B4-BE49-F238E27FC236}">
              <a16:creationId xmlns:a16="http://schemas.microsoft.com/office/drawing/2014/main" id="{9698A8E1-D11F-47DA-9C47-6EBB471823F4}"/>
            </a:ext>
          </a:extLst>
        </xdr:cNvPr>
        <xdr:cNvSpPr/>
      </xdr:nvSpPr>
      <xdr:spPr>
        <a:xfrm>
          <a:off x="12246610" y="716364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5" name="テキスト ボックス 394">
          <a:extLst>
            <a:ext uri="{FF2B5EF4-FFF2-40B4-BE49-F238E27FC236}">
              <a16:creationId xmlns:a16="http://schemas.microsoft.com/office/drawing/2014/main" id="{735D8235-4C6C-42CC-86DD-42C4BEE27024}"/>
            </a:ext>
          </a:extLst>
        </xdr:cNvPr>
        <xdr:cNvSpPr txBox="1"/>
      </xdr:nvSpPr>
      <xdr:spPr>
        <a:xfrm>
          <a:off x="11946890" y="725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4BFBCE87-ACFC-4B25-AB5F-E431F2F4837D}"/>
            </a:ext>
          </a:extLst>
        </xdr:cNvPr>
        <xdr:cNvSpPr txBox="1"/>
      </xdr:nvSpPr>
      <xdr:spPr>
        <a:xfrm>
          <a:off x="15278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7B6827B-E129-440C-A534-9AF99A59EA0E}"/>
            </a:ext>
          </a:extLst>
        </xdr:cNvPr>
        <xdr:cNvSpPr txBox="1"/>
      </xdr:nvSpPr>
      <xdr:spPr>
        <a:xfrm>
          <a:off x="14516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647A16C3-60E1-4558-B957-F36CE50A7F6D}"/>
            </a:ext>
          </a:extLst>
        </xdr:cNvPr>
        <xdr:cNvSpPr txBox="1"/>
      </xdr:nvSpPr>
      <xdr:spPr>
        <a:xfrm>
          <a:off x="1371473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F5CF0FF7-D695-422C-B90E-AB232BB38755}"/>
            </a:ext>
          </a:extLst>
        </xdr:cNvPr>
        <xdr:cNvSpPr txBox="1"/>
      </xdr:nvSpPr>
      <xdr:spPr>
        <a:xfrm>
          <a:off x="129076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2A9B8995-FE56-4C05-A44D-904DE72FA494}"/>
            </a:ext>
          </a:extLst>
        </xdr:cNvPr>
        <xdr:cNvSpPr txBox="1"/>
      </xdr:nvSpPr>
      <xdr:spPr>
        <a:xfrm>
          <a:off x="1209294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401" name="楕円 400">
          <a:extLst>
            <a:ext uri="{FF2B5EF4-FFF2-40B4-BE49-F238E27FC236}">
              <a16:creationId xmlns:a16="http://schemas.microsoft.com/office/drawing/2014/main" id="{F01B5C2D-56E0-4AD5-9868-B54DAB39C888}"/>
            </a:ext>
          </a:extLst>
        </xdr:cNvPr>
        <xdr:cNvSpPr/>
      </xdr:nvSpPr>
      <xdr:spPr>
        <a:xfrm>
          <a:off x="15427960" y="6827732"/>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402" name="公債費負担の状況該当値テキスト">
          <a:extLst>
            <a:ext uri="{FF2B5EF4-FFF2-40B4-BE49-F238E27FC236}">
              <a16:creationId xmlns:a16="http://schemas.microsoft.com/office/drawing/2014/main" id="{1AB541A5-1537-4525-BC23-DCB2E91D41F4}"/>
            </a:ext>
          </a:extLst>
        </xdr:cNvPr>
        <xdr:cNvSpPr txBox="1"/>
      </xdr:nvSpPr>
      <xdr:spPr>
        <a:xfrm>
          <a:off x="15560040" y="667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3" name="楕円 402">
          <a:extLst>
            <a:ext uri="{FF2B5EF4-FFF2-40B4-BE49-F238E27FC236}">
              <a16:creationId xmlns:a16="http://schemas.microsoft.com/office/drawing/2014/main" id="{8897B9D8-7985-44E8-B980-4FA99949900D}"/>
            </a:ext>
          </a:extLst>
        </xdr:cNvPr>
        <xdr:cNvSpPr/>
      </xdr:nvSpPr>
      <xdr:spPr>
        <a:xfrm>
          <a:off x="14665960" y="6847628"/>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4" name="テキスト ボックス 403">
          <a:extLst>
            <a:ext uri="{FF2B5EF4-FFF2-40B4-BE49-F238E27FC236}">
              <a16:creationId xmlns:a16="http://schemas.microsoft.com/office/drawing/2014/main" id="{37C7036D-86CB-4F9D-82A1-A86F5C09A574}"/>
            </a:ext>
          </a:extLst>
        </xdr:cNvPr>
        <xdr:cNvSpPr txBox="1"/>
      </xdr:nvSpPr>
      <xdr:spPr>
        <a:xfrm>
          <a:off x="14371955" y="6610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5" name="楕円 404">
          <a:extLst>
            <a:ext uri="{FF2B5EF4-FFF2-40B4-BE49-F238E27FC236}">
              <a16:creationId xmlns:a16="http://schemas.microsoft.com/office/drawing/2014/main" id="{5D743753-AB65-48AE-8B34-0CBC64B00987}"/>
            </a:ext>
          </a:extLst>
        </xdr:cNvPr>
        <xdr:cNvSpPr/>
      </xdr:nvSpPr>
      <xdr:spPr>
        <a:xfrm>
          <a:off x="13868400" y="6827732"/>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6" name="テキスト ボックス 405">
          <a:extLst>
            <a:ext uri="{FF2B5EF4-FFF2-40B4-BE49-F238E27FC236}">
              <a16:creationId xmlns:a16="http://schemas.microsoft.com/office/drawing/2014/main" id="{36ADEEE1-FC15-4A27-B248-D9BD4BC42AA5}"/>
            </a:ext>
          </a:extLst>
        </xdr:cNvPr>
        <xdr:cNvSpPr txBox="1"/>
      </xdr:nvSpPr>
      <xdr:spPr>
        <a:xfrm>
          <a:off x="13555345" y="660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7" name="楕円 406">
          <a:extLst>
            <a:ext uri="{FF2B5EF4-FFF2-40B4-BE49-F238E27FC236}">
              <a16:creationId xmlns:a16="http://schemas.microsoft.com/office/drawing/2014/main" id="{F550383F-8961-4641-95DD-02F2693C2E4F}"/>
            </a:ext>
          </a:extLst>
        </xdr:cNvPr>
        <xdr:cNvSpPr/>
      </xdr:nvSpPr>
      <xdr:spPr>
        <a:xfrm>
          <a:off x="13051790" y="693420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8" name="テキスト ボックス 407">
          <a:extLst>
            <a:ext uri="{FF2B5EF4-FFF2-40B4-BE49-F238E27FC236}">
              <a16:creationId xmlns:a16="http://schemas.microsoft.com/office/drawing/2014/main" id="{5A09AEC3-2CD1-424B-B4B4-53F5B5332468}"/>
            </a:ext>
          </a:extLst>
        </xdr:cNvPr>
        <xdr:cNvSpPr txBox="1"/>
      </xdr:nvSpPr>
      <xdr:spPr>
        <a:xfrm>
          <a:off x="127635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9" name="楕円 408">
          <a:extLst>
            <a:ext uri="{FF2B5EF4-FFF2-40B4-BE49-F238E27FC236}">
              <a16:creationId xmlns:a16="http://schemas.microsoft.com/office/drawing/2014/main" id="{254F6334-E43D-489A-8EF0-B3455D3E932B}"/>
            </a:ext>
          </a:extLst>
        </xdr:cNvPr>
        <xdr:cNvSpPr/>
      </xdr:nvSpPr>
      <xdr:spPr>
        <a:xfrm>
          <a:off x="12246610" y="69843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10" name="テキスト ボックス 409">
          <a:extLst>
            <a:ext uri="{FF2B5EF4-FFF2-40B4-BE49-F238E27FC236}">
              <a16:creationId xmlns:a16="http://schemas.microsoft.com/office/drawing/2014/main" id="{1DF3BEE4-1EEF-42D3-B97B-3BFD2B60B67D}"/>
            </a:ext>
          </a:extLst>
        </xdr:cNvPr>
        <xdr:cNvSpPr txBox="1"/>
      </xdr:nvSpPr>
      <xdr:spPr>
        <a:xfrm>
          <a:off x="11946890" y="674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BE7B1133-99F2-4A36-91E2-77AFA19BCEA4}"/>
            </a:ext>
          </a:extLst>
        </xdr:cNvPr>
        <xdr:cNvSpPr/>
      </xdr:nvSpPr>
      <xdr:spPr>
        <a:xfrm>
          <a:off x="11666855" y="1208405"/>
          <a:ext cx="4617085"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9A7AE79D-ADF1-4FDD-B430-C0DCFAFEF8D0}"/>
            </a:ext>
          </a:extLst>
        </xdr:cNvPr>
        <xdr:cNvSpPr txBox="1"/>
      </xdr:nvSpPr>
      <xdr:spPr>
        <a:xfrm>
          <a:off x="12516470" y="156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4DD36BF0-2102-4A8B-B501-70F236D28A71}"/>
            </a:ext>
          </a:extLst>
        </xdr:cNvPr>
        <xdr:cNvSpPr txBox="1"/>
      </xdr:nvSpPr>
      <xdr:spPr>
        <a:xfrm>
          <a:off x="1393191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4494133C-37D4-4886-A35B-09B08C884F0B}"/>
            </a:ext>
          </a:extLst>
        </xdr:cNvPr>
        <xdr:cNvSpPr/>
      </xdr:nvSpPr>
      <xdr:spPr>
        <a:xfrm>
          <a:off x="16353155" y="146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E64EDA8C-F25F-41DB-903C-F37D6C4A56EC}"/>
            </a:ext>
          </a:extLst>
        </xdr:cNvPr>
        <xdr:cNvSpPr/>
      </xdr:nvSpPr>
      <xdr:spPr>
        <a:xfrm>
          <a:off x="16353155" y="164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71A10427-5E1B-431C-AEC1-918C65657C3B}"/>
            </a:ext>
          </a:extLst>
        </xdr:cNvPr>
        <xdr:cNvSpPr/>
      </xdr:nvSpPr>
      <xdr:spPr>
        <a:xfrm>
          <a:off x="17846040" y="146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E6659AC7-E8C1-468D-BF17-3974825880BA}"/>
            </a:ext>
          </a:extLst>
        </xdr:cNvPr>
        <xdr:cNvSpPr/>
      </xdr:nvSpPr>
      <xdr:spPr>
        <a:xfrm>
          <a:off x="17846040" y="164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4233C378-932A-47D3-8C88-1624A2D8B7CD}"/>
            </a:ext>
          </a:extLst>
        </xdr:cNvPr>
        <xdr:cNvSpPr/>
      </xdr:nvSpPr>
      <xdr:spPr>
        <a:xfrm>
          <a:off x="19180810" y="146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6B1A7AB-C5FE-4295-95A7-730667E2E79E}"/>
            </a:ext>
          </a:extLst>
        </xdr:cNvPr>
        <xdr:cNvSpPr/>
      </xdr:nvSpPr>
      <xdr:spPr>
        <a:xfrm>
          <a:off x="19180810" y="164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AB4E66E6-E945-4406-A66A-93C80AFE51F1}"/>
            </a:ext>
          </a:extLst>
        </xdr:cNvPr>
        <xdr:cNvSpPr/>
      </xdr:nvSpPr>
      <xdr:spPr>
        <a:xfrm>
          <a:off x="11666855" y="197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2DFFD40D-0206-4917-8046-F4DC0F1AD74B}"/>
            </a:ext>
          </a:extLst>
        </xdr:cNvPr>
        <xdr:cNvSpPr/>
      </xdr:nvSpPr>
      <xdr:spPr>
        <a:xfrm>
          <a:off x="16459200" y="197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3D581067-2D86-4672-BB4C-7E7FFFEA3336}"/>
            </a:ext>
          </a:extLst>
        </xdr:cNvPr>
        <xdr:cNvSpPr/>
      </xdr:nvSpPr>
      <xdr:spPr>
        <a:xfrm>
          <a:off x="16459200" y="1970405"/>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4B344BAE-8316-4CA4-86EB-1101082D94ED}"/>
            </a:ext>
          </a:extLst>
        </xdr:cNvPr>
        <xdr:cNvSpPr txBox="1"/>
      </xdr:nvSpPr>
      <xdr:spPr>
        <a:xfrm>
          <a:off x="16570960" y="228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年度から、公共下水道事業の整備財源として、都市計画税の課税を開始したことにより減少傾向となっている。令和</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年度においては、将来負担額は増加したものの、基金への積立を行ったこと等により、充当可能財源等も増加し、令和</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年度に引き続き将来負担比率が算出されない状況が継続している。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近年、厳しい財政状況の中で先送りされてきた都市基盤整備、防災対策や公共施設の老朽化対策を推進しており、また、今後の大規模事業の進捗により、地方債残高の増加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また、将来の返済に備え、減債基金への積み立てを行うことにより、将来負担の軽減に努め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BD8DADB1-08A5-4933-8D96-FE952FE65050}"/>
            </a:ext>
          </a:extLst>
        </xdr:cNvPr>
        <xdr:cNvSpPr txBox="1"/>
      </xdr:nvSpPr>
      <xdr:spPr>
        <a:xfrm>
          <a:off x="11628755" y="177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FAB6350F-F7DC-41FB-9B4F-08AB38CBB91C}"/>
            </a:ext>
          </a:extLst>
        </xdr:cNvPr>
        <xdr:cNvCxnSpPr/>
      </xdr:nvCxnSpPr>
      <xdr:spPr>
        <a:xfrm>
          <a:off x="11666855" y="437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878997E7-9BB1-4D84-9316-977C4DB852C0}"/>
            </a:ext>
          </a:extLst>
        </xdr:cNvPr>
        <xdr:cNvSpPr txBox="1"/>
      </xdr:nvSpPr>
      <xdr:spPr>
        <a:xfrm>
          <a:off x="10981055" y="424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CAF81E52-6DD1-47ED-8F2A-454AF0720462}"/>
            </a:ext>
          </a:extLst>
        </xdr:cNvPr>
        <xdr:cNvCxnSpPr/>
      </xdr:nvCxnSpPr>
      <xdr:spPr>
        <a:xfrm>
          <a:off x="11666855" y="39027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1D3E10D8-F9B5-4348-B8C8-25B6EFF9165C}"/>
            </a:ext>
          </a:extLst>
        </xdr:cNvPr>
        <xdr:cNvSpPr txBox="1"/>
      </xdr:nvSpPr>
      <xdr:spPr>
        <a:xfrm>
          <a:off x="10981055" y="375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EB0D18B3-7C18-4430-9E21-01A5BC6FC5A6}"/>
            </a:ext>
          </a:extLst>
        </xdr:cNvPr>
        <xdr:cNvCxnSpPr/>
      </xdr:nvCxnSpPr>
      <xdr:spPr>
        <a:xfrm>
          <a:off x="11666855" y="34182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D75EF5CC-7BAC-40CA-A5C7-7AF3A7A8624E}"/>
            </a:ext>
          </a:extLst>
        </xdr:cNvPr>
        <xdr:cNvSpPr txBox="1"/>
      </xdr:nvSpPr>
      <xdr:spPr>
        <a:xfrm>
          <a:off x="10981055" y="327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FAA17F6B-D7C3-4295-A2A3-2DBF18043C87}"/>
            </a:ext>
          </a:extLst>
        </xdr:cNvPr>
        <xdr:cNvCxnSpPr/>
      </xdr:nvCxnSpPr>
      <xdr:spPr>
        <a:xfrm>
          <a:off x="11666855" y="29298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77C7B74F-565E-4F3F-8D9E-58EC536D54E9}"/>
            </a:ext>
          </a:extLst>
        </xdr:cNvPr>
        <xdr:cNvSpPr txBox="1"/>
      </xdr:nvSpPr>
      <xdr:spPr>
        <a:xfrm>
          <a:off x="10981055" y="279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A281D88-C6E6-4E37-AD39-82CBC5CE6AD7}"/>
            </a:ext>
          </a:extLst>
        </xdr:cNvPr>
        <xdr:cNvCxnSpPr/>
      </xdr:nvCxnSpPr>
      <xdr:spPr>
        <a:xfrm>
          <a:off x="11666855" y="24549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CED0E2CA-923C-4936-A150-2B64EF9B9BEC}"/>
            </a:ext>
          </a:extLst>
        </xdr:cNvPr>
        <xdr:cNvSpPr txBox="1"/>
      </xdr:nvSpPr>
      <xdr:spPr>
        <a:xfrm>
          <a:off x="10981055" y="231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F1AD0D33-E4A7-4183-9762-EF74E2F802E0}"/>
            </a:ext>
          </a:extLst>
        </xdr:cNvPr>
        <xdr:cNvCxnSpPr/>
      </xdr:nvCxnSpPr>
      <xdr:spPr>
        <a:xfrm>
          <a:off x="11666855" y="197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87E7A224-550A-4300-BCF1-C3A0277FD51C}"/>
            </a:ext>
          </a:extLst>
        </xdr:cNvPr>
        <xdr:cNvSpPr/>
      </xdr:nvSpPr>
      <xdr:spPr>
        <a:xfrm>
          <a:off x="11666855" y="197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7" name="直線コネクタ 436">
          <a:extLst>
            <a:ext uri="{FF2B5EF4-FFF2-40B4-BE49-F238E27FC236}">
              <a16:creationId xmlns:a16="http://schemas.microsoft.com/office/drawing/2014/main" id="{2D98270F-4D68-4A51-9D84-79D881B2277B}"/>
            </a:ext>
          </a:extLst>
        </xdr:cNvPr>
        <xdr:cNvCxnSpPr/>
      </xdr:nvCxnSpPr>
      <xdr:spPr>
        <a:xfrm flipV="1">
          <a:off x="15476855" y="2454910"/>
          <a:ext cx="0" cy="1555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8" name="将来負担の状況最小値テキスト">
          <a:extLst>
            <a:ext uri="{FF2B5EF4-FFF2-40B4-BE49-F238E27FC236}">
              <a16:creationId xmlns:a16="http://schemas.microsoft.com/office/drawing/2014/main" id="{44E5938C-C3C1-45B6-B1C7-023FAD6B2320}"/>
            </a:ext>
          </a:extLst>
        </xdr:cNvPr>
        <xdr:cNvSpPr txBox="1"/>
      </xdr:nvSpPr>
      <xdr:spPr>
        <a:xfrm>
          <a:off x="1556004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9" name="直線コネクタ 438">
          <a:extLst>
            <a:ext uri="{FF2B5EF4-FFF2-40B4-BE49-F238E27FC236}">
              <a16:creationId xmlns:a16="http://schemas.microsoft.com/office/drawing/2014/main" id="{B50F5B06-D842-4438-9790-FCCF932F5FA8}"/>
            </a:ext>
          </a:extLst>
        </xdr:cNvPr>
        <xdr:cNvCxnSpPr/>
      </xdr:nvCxnSpPr>
      <xdr:spPr>
        <a:xfrm>
          <a:off x="15408910" y="4010888"/>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0" name="将来負担の状況最大値テキスト">
          <a:extLst>
            <a:ext uri="{FF2B5EF4-FFF2-40B4-BE49-F238E27FC236}">
              <a16:creationId xmlns:a16="http://schemas.microsoft.com/office/drawing/2014/main" id="{B8165495-607E-4BE8-BFC6-F5CA8BB42EFB}"/>
            </a:ext>
          </a:extLst>
        </xdr:cNvPr>
        <xdr:cNvSpPr txBox="1"/>
      </xdr:nvSpPr>
      <xdr:spPr>
        <a:xfrm>
          <a:off x="15560040" y="21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DBFF70C4-265E-44BF-B298-03C2873EDFE9}"/>
            </a:ext>
          </a:extLst>
        </xdr:cNvPr>
        <xdr:cNvCxnSpPr/>
      </xdr:nvCxnSpPr>
      <xdr:spPr>
        <a:xfrm>
          <a:off x="15408910" y="2454910"/>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121260</xdr:rowOff>
    </xdr:from>
    <xdr:to>
      <xdr:col>72</xdr:col>
      <xdr:colOff>203200</xdr:colOff>
      <xdr:row>14</xdr:row>
      <xdr:rowOff>144424</xdr:rowOff>
    </xdr:to>
    <xdr:cxnSp macro="">
      <xdr:nvCxnSpPr>
        <xdr:cNvPr id="442" name="直線コネクタ 441">
          <a:extLst>
            <a:ext uri="{FF2B5EF4-FFF2-40B4-BE49-F238E27FC236}">
              <a16:creationId xmlns:a16="http://schemas.microsoft.com/office/drawing/2014/main" id="{3AEB78F6-D871-40C8-A00A-AEA8C2C85E6A}"/>
            </a:ext>
          </a:extLst>
        </xdr:cNvPr>
        <xdr:cNvCxnSpPr/>
      </xdr:nvCxnSpPr>
      <xdr:spPr>
        <a:xfrm flipV="1">
          <a:off x="13106400" y="2523465"/>
          <a:ext cx="79756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9962698E-3C14-4DA3-B8CF-58A36088774D}"/>
            </a:ext>
          </a:extLst>
        </xdr:cNvPr>
        <xdr:cNvSpPr txBox="1"/>
      </xdr:nvSpPr>
      <xdr:spPr>
        <a:xfrm>
          <a:off x="15560040" y="2370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5B7A7D7E-EE9F-4AE5-9261-1089AADF0E9E}"/>
            </a:ext>
          </a:extLst>
        </xdr:cNvPr>
        <xdr:cNvSpPr/>
      </xdr:nvSpPr>
      <xdr:spPr>
        <a:xfrm>
          <a:off x="15427960" y="24003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144424</xdr:rowOff>
    </xdr:from>
    <xdr:to>
      <xdr:col>68</xdr:col>
      <xdr:colOff>152400</xdr:colOff>
      <xdr:row>15</xdr:row>
      <xdr:rowOff>104242</xdr:rowOff>
    </xdr:to>
    <xdr:cxnSp macro="">
      <xdr:nvCxnSpPr>
        <xdr:cNvPr id="445" name="直線コネクタ 444">
          <a:extLst>
            <a:ext uri="{FF2B5EF4-FFF2-40B4-BE49-F238E27FC236}">
              <a16:creationId xmlns:a16="http://schemas.microsoft.com/office/drawing/2014/main" id="{7035C303-AE8E-4899-B27F-2C8A6A4F2080}"/>
            </a:ext>
          </a:extLst>
        </xdr:cNvPr>
        <xdr:cNvCxnSpPr/>
      </xdr:nvCxnSpPr>
      <xdr:spPr>
        <a:xfrm flipV="1">
          <a:off x="12289790" y="2542819"/>
          <a:ext cx="816610" cy="13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6" name="フローチャート: 判断 445">
          <a:extLst>
            <a:ext uri="{FF2B5EF4-FFF2-40B4-BE49-F238E27FC236}">
              <a16:creationId xmlns:a16="http://schemas.microsoft.com/office/drawing/2014/main" id="{7A572C9D-BBC9-458D-B895-108CC34FDF2A}"/>
            </a:ext>
          </a:extLst>
        </xdr:cNvPr>
        <xdr:cNvSpPr/>
      </xdr:nvSpPr>
      <xdr:spPr>
        <a:xfrm>
          <a:off x="14665960" y="24003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7" name="テキスト ボックス 446">
          <a:extLst>
            <a:ext uri="{FF2B5EF4-FFF2-40B4-BE49-F238E27FC236}">
              <a16:creationId xmlns:a16="http://schemas.microsoft.com/office/drawing/2014/main" id="{0A14B9B4-4828-4418-B884-E5E10284A24D}"/>
            </a:ext>
          </a:extLst>
        </xdr:cNvPr>
        <xdr:cNvSpPr txBox="1"/>
      </xdr:nvSpPr>
      <xdr:spPr>
        <a:xfrm>
          <a:off x="14371955"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123546</xdr:rowOff>
    </xdr:from>
    <xdr:to>
      <xdr:col>73</xdr:col>
      <xdr:colOff>44450</xdr:colOff>
      <xdr:row>15</xdr:row>
      <xdr:rowOff>53696</xdr:rowOff>
    </xdr:to>
    <xdr:sp macro="" textlink="">
      <xdr:nvSpPr>
        <xdr:cNvPr id="448" name="フローチャート: 判断 447">
          <a:extLst>
            <a:ext uri="{FF2B5EF4-FFF2-40B4-BE49-F238E27FC236}">
              <a16:creationId xmlns:a16="http://schemas.microsoft.com/office/drawing/2014/main" id="{31EC9100-6CB0-4907-90BE-22E705204150}"/>
            </a:ext>
          </a:extLst>
        </xdr:cNvPr>
        <xdr:cNvSpPr/>
      </xdr:nvSpPr>
      <xdr:spPr>
        <a:xfrm>
          <a:off x="13868400" y="2525751"/>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38473</xdr:rowOff>
    </xdr:from>
    <xdr:ext cx="762000" cy="259045"/>
    <xdr:sp macro="" textlink="">
      <xdr:nvSpPr>
        <xdr:cNvPr id="449" name="テキスト ボックス 448">
          <a:extLst>
            <a:ext uri="{FF2B5EF4-FFF2-40B4-BE49-F238E27FC236}">
              <a16:creationId xmlns:a16="http://schemas.microsoft.com/office/drawing/2014/main" id="{29F14AB4-5A1A-4FCD-AED4-2FD2A216A475}"/>
            </a:ext>
          </a:extLst>
        </xdr:cNvPr>
        <xdr:cNvSpPr txBox="1"/>
      </xdr:nvSpPr>
      <xdr:spPr>
        <a:xfrm>
          <a:off x="13555345" y="261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35103</xdr:rowOff>
    </xdr:from>
    <xdr:to>
      <xdr:col>68</xdr:col>
      <xdr:colOff>203200</xdr:colOff>
      <xdr:row>15</xdr:row>
      <xdr:rowOff>136703</xdr:rowOff>
    </xdr:to>
    <xdr:sp macro="" textlink="">
      <xdr:nvSpPr>
        <xdr:cNvPr id="450" name="フローチャート: 判断 449">
          <a:extLst>
            <a:ext uri="{FF2B5EF4-FFF2-40B4-BE49-F238E27FC236}">
              <a16:creationId xmlns:a16="http://schemas.microsoft.com/office/drawing/2014/main" id="{B2DA5DD7-DA7E-458A-963B-6D6884478D34}"/>
            </a:ext>
          </a:extLst>
        </xdr:cNvPr>
        <xdr:cNvSpPr/>
      </xdr:nvSpPr>
      <xdr:spPr>
        <a:xfrm>
          <a:off x="13051790" y="2606853"/>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121480</xdr:rowOff>
    </xdr:from>
    <xdr:ext cx="762000" cy="259045"/>
    <xdr:sp macro="" textlink="">
      <xdr:nvSpPr>
        <xdr:cNvPr id="451" name="テキスト ボックス 450">
          <a:extLst>
            <a:ext uri="{FF2B5EF4-FFF2-40B4-BE49-F238E27FC236}">
              <a16:creationId xmlns:a16="http://schemas.microsoft.com/office/drawing/2014/main" id="{AD5ACCC9-48AD-430B-B962-D985C43E414F}"/>
            </a:ext>
          </a:extLst>
        </xdr:cNvPr>
        <xdr:cNvSpPr txBox="1"/>
      </xdr:nvSpPr>
      <xdr:spPr>
        <a:xfrm>
          <a:off x="12763500" y="269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2" name="フローチャート: 判断 451">
          <a:extLst>
            <a:ext uri="{FF2B5EF4-FFF2-40B4-BE49-F238E27FC236}">
              <a16:creationId xmlns:a16="http://schemas.microsoft.com/office/drawing/2014/main" id="{CD424C33-F318-4A07-8C04-AD7E10FCEEA2}"/>
            </a:ext>
          </a:extLst>
        </xdr:cNvPr>
        <xdr:cNvSpPr/>
      </xdr:nvSpPr>
      <xdr:spPr>
        <a:xfrm>
          <a:off x="12246610" y="2594356"/>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3" name="テキスト ボックス 452">
          <a:extLst>
            <a:ext uri="{FF2B5EF4-FFF2-40B4-BE49-F238E27FC236}">
              <a16:creationId xmlns:a16="http://schemas.microsoft.com/office/drawing/2014/main" id="{42007110-524E-4685-B1A3-AF1BE30F3D1A}"/>
            </a:ext>
          </a:extLst>
        </xdr:cNvPr>
        <xdr:cNvSpPr txBox="1"/>
      </xdr:nvSpPr>
      <xdr:spPr>
        <a:xfrm>
          <a:off x="11946890" y="236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83A3DC37-65C3-40D3-B5A1-0A7C9A783B57}"/>
            </a:ext>
          </a:extLst>
        </xdr:cNvPr>
        <xdr:cNvSpPr txBox="1"/>
      </xdr:nvSpPr>
      <xdr:spPr>
        <a:xfrm>
          <a:off x="15278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16444DDD-7FD7-45BB-92A8-E3DBB73C21CE}"/>
            </a:ext>
          </a:extLst>
        </xdr:cNvPr>
        <xdr:cNvSpPr txBox="1"/>
      </xdr:nvSpPr>
      <xdr:spPr>
        <a:xfrm>
          <a:off x="14516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51CF0081-D95B-411A-9AAE-0E3EBA5C86DD}"/>
            </a:ext>
          </a:extLst>
        </xdr:cNvPr>
        <xdr:cNvSpPr txBox="1"/>
      </xdr:nvSpPr>
      <xdr:spPr>
        <a:xfrm>
          <a:off x="1371473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47522BA7-DC8A-4E76-81F1-4C7D1512DB9B}"/>
            </a:ext>
          </a:extLst>
        </xdr:cNvPr>
        <xdr:cNvSpPr txBox="1"/>
      </xdr:nvSpPr>
      <xdr:spPr>
        <a:xfrm>
          <a:off x="12907645"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BADE1A5D-8991-40CA-A0A7-CCEAFE379639}"/>
            </a:ext>
          </a:extLst>
        </xdr:cNvPr>
        <xdr:cNvSpPr txBox="1"/>
      </xdr:nvSpPr>
      <xdr:spPr>
        <a:xfrm>
          <a:off x="1209294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70460</xdr:rowOff>
    </xdr:from>
    <xdr:to>
      <xdr:col>73</xdr:col>
      <xdr:colOff>44450</xdr:colOff>
      <xdr:row>15</xdr:row>
      <xdr:rowOff>610</xdr:rowOff>
    </xdr:to>
    <xdr:sp macro="" textlink="">
      <xdr:nvSpPr>
        <xdr:cNvPr id="459" name="楕円 458">
          <a:extLst>
            <a:ext uri="{FF2B5EF4-FFF2-40B4-BE49-F238E27FC236}">
              <a16:creationId xmlns:a16="http://schemas.microsoft.com/office/drawing/2014/main" id="{3F666CE2-4189-476A-8CBB-CA20AC585978}"/>
            </a:ext>
          </a:extLst>
        </xdr:cNvPr>
        <xdr:cNvSpPr/>
      </xdr:nvSpPr>
      <xdr:spPr>
        <a:xfrm>
          <a:off x="13868400" y="2468855"/>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10787</xdr:rowOff>
    </xdr:from>
    <xdr:ext cx="762000" cy="259045"/>
    <xdr:sp macro="" textlink="">
      <xdr:nvSpPr>
        <xdr:cNvPr id="460" name="テキスト ボックス 459">
          <a:extLst>
            <a:ext uri="{FF2B5EF4-FFF2-40B4-BE49-F238E27FC236}">
              <a16:creationId xmlns:a16="http://schemas.microsoft.com/office/drawing/2014/main" id="{8AF8BB21-AD29-40D4-B7E7-74A86EC84CB1}"/>
            </a:ext>
          </a:extLst>
        </xdr:cNvPr>
        <xdr:cNvSpPr txBox="1"/>
      </xdr:nvSpPr>
      <xdr:spPr>
        <a:xfrm>
          <a:off x="13555345" y="2241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93624</xdr:rowOff>
    </xdr:from>
    <xdr:to>
      <xdr:col>68</xdr:col>
      <xdr:colOff>203200</xdr:colOff>
      <xdr:row>15</xdr:row>
      <xdr:rowOff>23774</xdr:rowOff>
    </xdr:to>
    <xdr:sp macro="" textlink="">
      <xdr:nvSpPr>
        <xdr:cNvPr id="461" name="楕円 460">
          <a:extLst>
            <a:ext uri="{FF2B5EF4-FFF2-40B4-BE49-F238E27FC236}">
              <a16:creationId xmlns:a16="http://schemas.microsoft.com/office/drawing/2014/main" id="{08D8BA87-BC1A-4269-A58E-80732A39E321}"/>
            </a:ext>
          </a:extLst>
        </xdr:cNvPr>
        <xdr:cNvSpPr/>
      </xdr:nvSpPr>
      <xdr:spPr>
        <a:xfrm>
          <a:off x="13051790" y="2497734"/>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33951</xdr:rowOff>
    </xdr:from>
    <xdr:ext cx="762000" cy="259045"/>
    <xdr:sp macro="" textlink="">
      <xdr:nvSpPr>
        <xdr:cNvPr id="462" name="テキスト ボックス 461">
          <a:extLst>
            <a:ext uri="{FF2B5EF4-FFF2-40B4-BE49-F238E27FC236}">
              <a16:creationId xmlns:a16="http://schemas.microsoft.com/office/drawing/2014/main" id="{94A07D44-DB61-42B2-8605-78D2C73ACE11}"/>
            </a:ext>
          </a:extLst>
        </xdr:cNvPr>
        <xdr:cNvSpPr txBox="1"/>
      </xdr:nvSpPr>
      <xdr:spPr>
        <a:xfrm>
          <a:off x="12763500" y="2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53442</xdr:rowOff>
    </xdr:from>
    <xdr:to>
      <xdr:col>64</xdr:col>
      <xdr:colOff>152400</xdr:colOff>
      <xdr:row>15</xdr:row>
      <xdr:rowOff>155042</xdr:rowOff>
    </xdr:to>
    <xdr:sp macro="" textlink="">
      <xdr:nvSpPr>
        <xdr:cNvPr id="463" name="楕円 462">
          <a:extLst>
            <a:ext uri="{FF2B5EF4-FFF2-40B4-BE49-F238E27FC236}">
              <a16:creationId xmlns:a16="http://schemas.microsoft.com/office/drawing/2014/main" id="{7081B15A-6D6B-47FF-9BDD-7C105A620D86}"/>
            </a:ext>
          </a:extLst>
        </xdr:cNvPr>
        <xdr:cNvSpPr/>
      </xdr:nvSpPr>
      <xdr:spPr>
        <a:xfrm>
          <a:off x="12246610" y="262900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139819</xdr:rowOff>
    </xdr:from>
    <xdr:ext cx="762000" cy="259045"/>
    <xdr:sp macro="" textlink="">
      <xdr:nvSpPr>
        <xdr:cNvPr id="464" name="テキスト ボックス 463">
          <a:extLst>
            <a:ext uri="{FF2B5EF4-FFF2-40B4-BE49-F238E27FC236}">
              <a16:creationId xmlns:a16="http://schemas.microsoft.com/office/drawing/2014/main" id="{2CE32E42-8C8F-47D6-8D59-9B9694446C6E}"/>
            </a:ext>
          </a:extLst>
        </xdr:cNvPr>
        <xdr:cNvSpPr txBox="1"/>
      </xdr:nvSpPr>
      <xdr:spPr>
        <a:xfrm>
          <a:off x="11946890" y="270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16,524
16,386
5.97
7,622,148
7,374,895
223,596
4,533,741
6,837,606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の額、比率ともに類似団体平均を上回る水準で推移している。この要因としては、公債費・補助費等・普通建設事業費など人件費以外の費目が他団体との比較で低い水準にあることの影響により、人件費の比率が相対的に高い比率となっていることが挙げられる。令和</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年度については、臨時職員及び嘱託職員が会計年度任用職員へ移行し、その報酬・給与が人件費となったことにより、比率において大幅な増となった。令和</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年度については、令和</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年度と比較して、比率は減となったものの、人口</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人当たりの額は類似団体平均との差が大きくなった。これは、前年度まで不在であった副町長、教育長の就任や、時間外勤務手当の増によるものである。令和</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年度については、職員構成の新陳代謝等の影響により人件費の増加が抑制されたことにより前年度同水準で水位している。</a:t>
          </a:r>
          <a:endPar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人件費については、集中改革プラン（平成</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年度）による職員数の削減（△</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名、△</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21.2</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％）等により、総人件費の大幅な削減など一定の成果を上げた。また、この間の給与適正化の取組みとして、平成</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年度から採用直後の昇給短縮措置を廃止、また職員給与カット（管理職</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％、一般職員</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％）、地域手当の引き下げ（平成</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％）や、日直手当の廃止、平成</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年度から特別職の給与カット（町長</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％、副町長</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％、教育長</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％）の実施、平成</a:t>
          </a:r>
          <a:r>
            <a:rPr kumimoji="1" lang="en-US" altLang="ja-JP"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7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年度から時間外勤務の抑制を図ってきたが、会計年度任用職員制度の施行による大幅な増加が見込まれることから、今後もより一層の適正化に努める。 </a:t>
          </a:r>
        </a:p>
        <a:p>
          <a:endParaRPr kumimoji="1" lang="ja-JP" altLang="en-US" sz="7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53522</xdr:rowOff>
    </xdr:from>
    <xdr:to>
      <xdr:col>24</xdr:col>
      <xdr:colOff>25400</xdr:colOff>
      <xdr:row>39</xdr:row>
      <xdr:rowOff>151493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400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53522</xdr:rowOff>
    </xdr:from>
    <xdr:to>
      <xdr:col>19</xdr:col>
      <xdr:colOff>187325</xdr:colOff>
      <xdr:row>42</xdr:row>
      <xdr:rowOff>18143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740072"/>
          <a:ext cx="889000" cy="47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113393</xdr:rowOff>
    </xdr:from>
    <xdr:to>
      <xdr:col>15</xdr:col>
      <xdr:colOff>98425</xdr:colOff>
      <xdr:row>42</xdr:row>
      <xdr:rowOff>18143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57043"/>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113393</xdr:rowOff>
    </xdr:from>
    <xdr:to>
      <xdr:col>11</xdr:col>
      <xdr:colOff>9525</xdr:colOff>
      <xdr:row>39</xdr:row>
      <xdr:rowOff>9978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57043"/>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100693</xdr:rowOff>
    </xdr:from>
    <xdr:to>
      <xdr:col>24</xdr:col>
      <xdr:colOff>76200</xdr:colOff>
      <xdr:row>40</xdr:row>
      <xdr:rowOff>30843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72770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2722</xdr:rowOff>
    </xdr:from>
    <xdr:to>
      <xdr:col>20</xdr:col>
      <xdr:colOff>38100</xdr:colOff>
      <xdr:row>39</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89099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138793</xdr:rowOff>
    </xdr:from>
    <xdr:to>
      <xdr:col>15</xdr:col>
      <xdr:colOff>149225</xdr:colOff>
      <xdr:row>42</xdr:row>
      <xdr:rowOff>68943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71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42</xdr:row>
      <xdr:rowOff>53720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62593</xdr:rowOff>
    </xdr:from>
    <xdr:to>
      <xdr:col>11</xdr:col>
      <xdr:colOff>60325</xdr:colOff>
      <xdr:row>37</xdr:row>
      <xdr:rowOff>164193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148970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130628</xdr:rowOff>
    </xdr:from>
    <xdr:to>
      <xdr:col>6</xdr:col>
      <xdr:colOff>171450</xdr:colOff>
      <xdr:row>39</xdr:row>
      <xdr:rowOff>60778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45555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令和元年度以前は、人口</a:t>
          </a:r>
          <a:r>
            <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人当たりの額の比較では類似団体平均を約</a:t>
          </a:r>
          <a:r>
            <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割～</a:t>
          </a:r>
          <a:r>
            <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割下回っているのに対し、比率は類似団体平均をやや上回る水準で推移していた。令和元年度においては、</a:t>
          </a:r>
          <a:r>
            <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OS</a:t>
          </a: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の切替等に伴うサーバーや各業務システム、職員用パソコン等の更新により保守料やリース料等、電算関連経費が大幅増となっていたが、令和</a:t>
          </a:r>
          <a:r>
            <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年度については、比率では類似団体平均を下回る水準となった。この要因は、臨時職員及び嘱託職員が会計年度任用職員へ移行し、その報酬・給与が人件費となったことである。令和</a:t>
          </a:r>
          <a:r>
            <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年度以降はほぼ同水準で水位している。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消防、ごみ処理、要介護認定、障害程度区分認定業務のほか、税の収納・課税業務を一部事務組合等で行なっていることから、他団体との比較では、委託料などの物件費だけでなく、人件費・補助費等を合わせた額での比較が必要になる。</a:t>
          </a:r>
          <a:endPar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年度以降、庁舎電力の入札による調達の実施や、電算システム関連経費、印刷経費の見直しなどを実施しているが、今後も、引き続き、内部管理経費の効率化、適正化に努めていく。</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81280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78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132097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96520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24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18</xdr:row>
      <xdr:rowOff>104140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3972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18</xdr:row>
      <xdr:rowOff>104140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149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53340</xdr:rowOff>
    </xdr:from>
    <xdr:to>
      <xdr:col>69</xdr:col>
      <xdr:colOff>142875</xdr:colOff>
      <xdr:row>18</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年度以降減少傾向にあるが、これは、令和</a:t>
          </a:r>
          <a:r>
            <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年度については、保育所の臨時職員及び嘱託職員が会計年度任用職員へ移行し、その報酬・給与が人件費となったこと、子育て支援医療費や福祉医療などが減となったことにより比率が減少した。令和</a:t>
          </a:r>
          <a:r>
            <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年度については、自立支援給付費が増となったものの、経常一般財源の大幅な増により比率が減少した。令和</a:t>
          </a:r>
          <a:r>
            <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年度については、自立支援給付費や保育所運営委託料の増に伴い比率が増加した。</a:t>
          </a:r>
          <a:endPar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類似団体平均との比較では、保育所３ヶ所を直営で運営していることや、同一保健福祉圏域（乙訓圏域）内の市町で概ね同水準のサービスを実施していることにより、比率及び人口</a:t>
          </a:r>
          <a:r>
            <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人当たりの額ともに依然として上回っている。</a:t>
          </a:r>
          <a:endPar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児童数の増加傾向が続く中で、令和元年度に民間保育所が開所したこと、さらに、令和</a:t>
          </a:r>
          <a:r>
            <a:rPr kumimoji="1" lang="en-US" altLang="ja-JP"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幼児教育・保育無償化の平年度化が加わったことで、当面、児童福祉分野での扶助費の増加が見込まれるが、定住人口の増加という観点から重点的に取り組みを進めているところであるため、扶助費以外の経費も含めた中で、全体として効率的かつ効果的な町政運営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568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125384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55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59</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9568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37193</xdr:rowOff>
    </xdr:from>
    <xdr:to>
      <xdr:col>15</xdr:col>
      <xdr:colOff>98425</xdr:colOff>
      <xdr:row>61</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52743"/>
          <a:ext cx="8890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78015</xdr:rowOff>
    </xdr:from>
    <xdr:to>
      <xdr:col>11</xdr:col>
      <xdr:colOff>9525</xdr:colOff>
      <xdr:row>61</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365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157843</xdr:rowOff>
    </xdr:from>
    <xdr:to>
      <xdr:col>15</xdr:col>
      <xdr:colOff>149225</xdr:colOff>
      <xdr:row>59</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27215</xdr:rowOff>
    </xdr:from>
    <xdr:to>
      <xdr:col>6</xdr:col>
      <xdr:colOff>171450</xdr:colOff>
      <xdr:row>60</xdr:row>
      <xdr:rowOff>128815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113592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比率は、類似団体とほぼ同水準で推移している。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維持補修費については、ここ数年、緊急的なものを除き支出を抑制しているが、引き続き、公共施設の適切な現状把握を行いつつ、計画的な維持管理を行なっていく。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繰出金については、類似団体平均と比較して、比率・額とも低い水準となっているが、高齢化の進展等により、介護保険事業や後期高齢者医療保険事業への繰出金が増加傾向にあるため、引き続き適正化に努めていく。</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134620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443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57</xdr:row>
      <xdr:rowOff>85090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443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85090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58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56</xdr:row>
      <xdr:rowOff>157480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58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一部事務組合負担金の項目での比率は類似団体平均を大きく上回っている。この要因としては、税の収納・課税業務を、府・府内市町村で構成する京都地方税機構で行なっているほか、消防、ごみ処理、要介護認定、障害程度区分認定等業務を近隣二市との一部事務組合で共同化していることが挙げられる。一方で、近隣二市との一部事務組合の財政負担の面では、人件費の基準が市と同水準であることや事務費の均等割など、市に比べて財政規模が小さいため負担が重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一部事務組合負担金以外の項目では、比率及び人口</a:t>
          </a:r>
          <a:r>
            <a:rPr kumimoji="1" lang="en-US" altLang="ja-JP"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の額とも、類似団体平均を大きく下回っているが、要因として、この間、厳しい財政状況の中で、行財政改革により適正化に努めてきたことが挙げられる。引き続き、事務費補助から事業費補助への転換等、補助金のあり方を検討し、適切な支出に努めていく。</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53522</xdr:rowOff>
    </xdr:from>
    <xdr:to>
      <xdr:col>82</xdr:col>
      <xdr:colOff>107950</xdr:colOff>
      <xdr:row>35</xdr:row>
      <xdr:rowOff>112304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054272"/>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157678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58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112304</xdr:rowOff>
    </xdr:from>
    <xdr:to>
      <xdr:col>78</xdr:col>
      <xdr:colOff>69850</xdr:colOff>
      <xdr:row>35</xdr:row>
      <xdr:rowOff>164556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113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28683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00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164556</xdr:rowOff>
    </xdr:from>
    <xdr:to>
      <xdr:col>73</xdr:col>
      <xdr:colOff>180975</xdr:colOff>
      <xdr:row>35</xdr:row>
      <xdr:rowOff>164556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165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113591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164556</xdr:rowOff>
    </xdr:from>
    <xdr:to>
      <xdr:col>69</xdr:col>
      <xdr:colOff>92075</xdr:colOff>
      <xdr:row>35</xdr:row>
      <xdr:rowOff>171087</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1653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74403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2722</xdr:rowOff>
    </xdr:from>
    <xdr:to>
      <xdr:col>82</xdr:col>
      <xdr:colOff>158750</xdr:colOff>
      <xdr:row>35</xdr:row>
      <xdr:rowOff>104322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19249</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61504</xdr:rowOff>
    </xdr:from>
    <xdr:to>
      <xdr:col>78</xdr:col>
      <xdr:colOff>120650</xdr:colOff>
      <xdr:row>35</xdr:row>
      <xdr:rowOff>163104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1831</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113756</xdr:rowOff>
    </xdr:from>
    <xdr:to>
      <xdr:col>74</xdr:col>
      <xdr:colOff>31750</xdr:colOff>
      <xdr:row>36</xdr:row>
      <xdr:rowOff>43906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113756</xdr:rowOff>
    </xdr:from>
    <xdr:to>
      <xdr:col>69</xdr:col>
      <xdr:colOff>142875</xdr:colOff>
      <xdr:row>36</xdr:row>
      <xdr:rowOff>43906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54083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35214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人当たりの額の比較で類似団体平均を</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割～</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割下回っており、比率についても類似団体平均や全国平均を下回る水準で推移している。この要因としては、財政状況が厳しい中で都市基盤整備等を先送りしてきたこと等が挙げられる。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近年、先送りされてきた都市基盤整備、防災対策や公共施設の老朽化対策を推進しており、また、今後の大規模事業の進捗により、今後は、公債費の比率及び額の増加が見込まれるが、公共施設マネジメントの取組みを推進し、計画的な基盤整備に努めていく。また、事業の実施にあたっては、民間資金・活力の導入、国・府等の補助金の獲得、交付税措置のある有利な地方債の活用により将来負担の軽減に努め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62992</xdr:rowOff>
    </xdr:from>
    <xdr:to>
      <xdr:col>24</xdr:col>
      <xdr:colOff>25400</xdr:colOff>
      <xdr:row>76</xdr:row>
      <xdr:rowOff>122428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0931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140715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0931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140715</xdr:rowOff>
    </xdr:from>
    <xdr:to>
      <xdr:col>15</xdr:col>
      <xdr:colOff>98425</xdr:colOff>
      <xdr:row>76</xdr:row>
      <xdr:rowOff>149861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1709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76</xdr:row>
      <xdr:rowOff>149861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1754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全体の経常収支比率の類似団体との比較では、硬直化した高い水準で推移していることに加え、公債費の比率や人口一人当たりの額は、類似団体平均を下回る水準・額となっていることから、公債費以外の項目の比率は相対的に高くなる傾向にある。そうした中で、令和</a:t>
          </a:r>
          <a:r>
            <a:rPr kumimoji="1" lang="en-US" altLang="ja-JP"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年度の各費目の比率の類似団体平均との比較では、人件費</a:t>
          </a:r>
          <a:r>
            <a:rPr kumimoji="1" lang="en-US" altLang="ja-JP"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、扶助費</a:t>
          </a:r>
          <a:r>
            <a:rPr kumimoji="1" lang="en-US" altLang="ja-JP"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の順で上回っている。人件費、扶助費の順は令和</a:t>
          </a:r>
          <a:r>
            <a:rPr kumimoji="1" lang="en-US" altLang="ja-JP"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年度以前と同様の傾向となっている。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いずれにしても、引き続き、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244068"/>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79</xdr:row>
      <xdr:rowOff>129287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244068"/>
          <a:ext cx="889000" cy="4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65278</xdr:rowOff>
    </xdr:from>
    <xdr:to>
      <xdr:col>73</xdr:col>
      <xdr:colOff>180975</xdr:colOff>
      <xdr:row>79</xdr:row>
      <xdr:rowOff>129287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60982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19558</xdr:rowOff>
    </xdr:from>
    <xdr:to>
      <xdr:col>69</xdr:col>
      <xdr:colOff>92075</xdr:colOff>
      <xdr:row>79</xdr:row>
      <xdr:rowOff>65278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5641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78487</xdr:rowOff>
    </xdr:from>
    <xdr:to>
      <xdr:col>74</xdr:col>
      <xdr:colOff>31750</xdr:colOff>
      <xdr:row>80</xdr:row>
      <xdr:rowOff>8637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164864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14478</xdr:rowOff>
    </xdr:from>
    <xdr:to>
      <xdr:col>69</xdr:col>
      <xdr:colOff>142875</xdr:colOff>
      <xdr:row>79</xdr:row>
      <xdr:rowOff>116078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100855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140208</xdr:rowOff>
    </xdr:from>
    <xdr:to>
      <xdr:col>65</xdr:col>
      <xdr:colOff>53975</xdr:colOff>
      <xdr:row>79</xdr:row>
      <xdr:rowOff>70358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55135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128156</xdr:rowOff>
    </xdr:from>
    <xdr:to>
      <xdr:col>29</xdr:col>
      <xdr:colOff>127000</xdr:colOff>
      <xdr:row>16</xdr:row>
      <xdr:rowOff>159677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18981"/>
          <a:ext cx="647700" cy="31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144454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5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128156</xdr:rowOff>
    </xdr:from>
    <xdr:to>
      <xdr:col>26</xdr:col>
      <xdr:colOff>50800</xdr:colOff>
      <xdr:row>16</xdr:row>
      <xdr:rowOff>158610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18981"/>
          <a:ext cx="698500" cy="30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90682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158610</xdr:rowOff>
    </xdr:from>
    <xdr:to>
      <xdr:col>22</xdr:col>
      <xdr:colOff>114300</xdr:colOff>
      <xdr:row>18</xdr:row>
      <xdr:rowOff>838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49435"/>
          <a:ext cx="698500" cy="18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103039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140792</xdr:rowOff>
    </xdr:from>
    <xdr:to>
      <xdr:col>18</xdr:col>
      <xdr:colOff>177800</xdr:colOff>
      <xdr:row>18</xdr:row>
      <xdr:rowOff>838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03067"/>
          <a:ext cx="698500" cy="31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118902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141813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108877</xdr:rowOff>
    </xdr:from>
    <xdr:to>
      <xdr:col>29</xdr:col>
      <xdr:colOff>177800</xdr:colOff>
      <xdr:row>17</xdr:row>
      <xdr:rowOff>39027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9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125404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77356</xdr:rowOff>
    </xdr:from>
    <xdr:to>
      <xdr:col>26</xdr:col>
      <xdr:colOff>101600</xdr:colOff>
      <xdr:row>17</xdr:row>
      <xdr:rowOff>7506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8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17683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37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107810</xdr:rowOff>
    </xdr:from>
    <xdr:to>
      <xdr:col>22</xdr:col>
      <xdr:colOff>165100</xdr:colOff>
      <xdr:row>17</xdr:row>
      <xdr:rowOff>37960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98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48137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6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121488</xdr:rowOff>
    </xdr:from>
    <xdr:to>
      <xdr:col>19</xdr:col>
      <xdr:colOff>38100</xdr:colOff>
      <xdr:row>18</xdr:row>
      <xdr:rowOff>51638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3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36415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7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89992</xdr:rowOff>
    </xdr:from>
    <xdr:to>
      <xdr:col>15</xdr:col>
      <xdr:colOff>101600</xdr:colOff>
      <xdr:row>18</xdr:row>
      <xdr:rowOff>20142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2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3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145197</xdr:rowOff>
    </xdr:from>
    <xdr:to>
      <xdr:col>29</xdr:col>
      <xdr:colOff>127000</xdr:colOff>
      <xdr:row>37</xdr:row>
      <xdr:rowOff>152123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69897"/>
          <a:ext cx="647700" cy="6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152123</xdr:rowOff>
    </xdr:from>
    <xdr:to>
      <xdr:col>26</xdr:col>
      <xdr:colOff>50800</xdr:colOff>
      <xdr:row>37</xdr:row>
      <xdr:rowOff>156078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76823"/>
          <a:ext cx="698500" cy="3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135102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135206</xdr:rowOff>
    </xdr:from>
    <xdr:to>
      <xdr:col>22</xdr:col>
      <xdr:colOff>114300</xdr:colOff>
      <xdr:row>37</xdr:row>
      <xdr:rowOff>156078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259906"/>
          <a:ext cx="698500" cy="20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160888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135206</xdr:rowOff>
    </xdr:from>
    <xdr:to>
      <xdr:col>18</xdr:col>
      <xdr:colOff>177800</xdr:colOff>
      <xdr:row>37</xdr:row>
      <xdr:rowOff>200998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259906"/>
          <a:ext cx="698500" cy="65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142120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139537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94397</xdr:rowOff>
    </xdr:from>
    <xdr:to>
      <xdr:col>29</xdr:col>
      <xdr:colOff>177800</xdr:colOff>
      <xdr:row>37</xdr:row>
      <xdr:rowOff>195997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19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66474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9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101323</xdr:rowOff>
    </xdr:from>
    <xdr:to>
      <xdr:col>26</xdr:col>
      <xdr:colOff>101600</xdr:colOff>
      <xdr:row>37</xdr:row>
      <xdr:rowOff>202923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26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187700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12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105278</xdr:rowOff>
    </xdr:from>
    <xdr:to>
      <xdr:col>22</xdr:col>
      <xdr:colOff>165100</xdr:colOff>
      <xdr:row>37</xdr:row>
      <xdr:rowOff>206878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29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191655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1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84406</xdr:rowOff>
    </xdr:from>
    <xdr:to>
      <xdr:col>19</xdr:col>
      <xdr:colOff>38100</xdr:colOff>
      <xdr:row>37</xdr:row>
      <xdr:rowOff>186006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09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170783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9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150198</xdr:rowOff>
    </xdr:from>
    <xdr:to>
      <xdr:col>15</xdr:col>
      <xdr:colOff>101600</xdr:colOff>
      <xdr:row>37</xdr:row>
      <xdr:rowOff>251798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74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236575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36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16,524
16,386
5.97
7,622,148
7,374,895
223,596
4,533,741
6,837,606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57061</xdr:rowOff>
    </xdr:from>
    <xdr:to>
      <xdr:col>24</xdr:col>
      <xdr:colOff>63500</xdr:colOff>
      <xdr:row>35</xdr:row>
      <xdr:rowOff>84850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3797300" y="6057811"/>
          <a:ext cx="838200" cy="2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54756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84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57061</xdr:rowOff>
    </xdr:from>
    <xdr:to>
      <xdr:col>19</xdr:col>
      <xdr:colOff>177800</xdr:colOff>
      <xdr:row>35</xdr:row>
      <xdr:rowOff>94480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057811"/>
          <a:ext cx="889000" cy="3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125906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94480</xdr:rowOff>
    </xdr:from>
    <xdr:to>
      <xdr:col>15</xdr:col>
      <xdr:colOff>50800</xdr:colOff>
      <xdr:row>37</xdr:row>
      <xdr:rowOff>17899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095230"/>
          <a:ext cx="889000" cy="26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147294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116826</xdr:rowOff>
    </xdr:from>
    <xdr:to>
      <xdr:col>10</xdr:col>
      <xdr:colOff>114300</xdr:colOff>
      <xdr:row>37</xdr:row>
      <xdr:rowOff>17899</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289026"/>
          <a:ext cx="889000" cy="7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126917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142476</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34050</xdr:rowOff>
    </xdr:from>
    <xdr:to>
      <xdr:col>24</xdr:col>
      <xdr:colOff>114300</xdr:colOff>
      <xdr:row>35</xdr:row>
      <xdr:rowOff>135650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03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12477</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01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6261</xdr:rowOff>
    </xdr:from>
    <xdr:to>
      <xdr:col>20</xdr:col>
      <xdr:colOff>38100</xdr:colOff>
      <xdr:row>35</xdr:row>
      <xdr:rowOff>107861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00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124388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78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43680</xdr:rowOff>
    </xdr:from>
    <xdr:to>
      <xdr:col>15</xdr:col>
      <xdr:colOff>101600</xdr:colOff>
      <xdr:row>35</xdr:row>
      <xdr:rowOff>145280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161807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581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138549</xdr:rowOff>
    </xdr:from>
    <xdr:to>
      <xdr:col>10</xdr:col>
      <xdr:colOff>165100</xdr:colOff>
      <xdr:row>37</xdr:row>
      <xdr:rowOff>68699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3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59826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40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66026</xdr:rowOff>
    </xdr:from>
    <xdr:to>
      <xdr:col>6</xdr:col>
      <xdr:colOff>38100</xdr:colOff>
      <xdr:row>36</xdr:row>
      <xdr:rowOff>167626</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2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158753</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33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165488</xdr:rowOff>
    </xdr:from>
    <xdr:to>
      <xdr:col>24</xdr:col>
      <xdr:colOff>62865</xdr:colOff>
      <xdr:row>57</xdr:row>
      <xdr:rowOff>156050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37988"/>
          <a:ext cx="1270" cy="1190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159877</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993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156050</xdr:rowOff>
    </xdr:from>
    <xdr:to>
      <xdr:col>24</xdr:col>
      <xdr:colOff>152400</xdr:colOff>
      <xdr:row>57</xdr:row>
      <xdr:rowOff>156050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9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112165</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51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165488</xdr:rowOff>
    </xdr:from>
    <xdr:to>
      <xdr:col>24</xdr:col>
      <xdr:colOff>152400</xdr:colOff>
      <xdr:row>50</xdr:row>
      <xdr:rowOff>165488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3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156050</xdr:rowOff>
    </xdr:from>
    <xdr:to>
      <xdr:col>24</xdr:col>
      <xdr:colOff>63500</xdr:colOff>
      <xdr:row>57</xdr:row>
      <xdr:rowOff>166729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928700"/>
          <a:ext cx="8382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27608</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285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4731</xdr:rowOff>
    </xdr:from>
    <xdr:to>
      <xdr:col>24</xdr:col>
      <xdr:colOff>114300</xdr:colOff>
      <xdr:row>55</xdr:row>
      <xdr:rowOff>106331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43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166729</xdr:rowOff>
    </xdr:from>
    <xdr:to>
      <xdr:col>19</xdr:col>
      <xdr:colOff>177800</xdr:colOff>
      <xdr:row>58</xdr:row>
      <xdr:rowOff>34109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939379"/>
          <a:ext cx="889000" cy="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90729</xdr:rowOff>
    </xdr:from>
    <xdr:to>
      <xdr:col>20</xdr:col>
      <xdr:colOff>38100</xdr:colOff>
      <xdr:row>56</xdr:row>
      <xdr:rowOff>20879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37406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29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120117</xdr:rowOff>
    </xdr:from>
    <xdr:to>
      <xdr:col>15</xdr:col>
      <xdr:colOff>50800</xdr:colOff>
      <xdr:row>58</xdr:row>
      <xdr:rowOff>34109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892767"/>
          <a:ext cx="889000" cy="8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149773</xdr:rowOff>
    </xdr:from>
    <xdr:to>
      <xdr:col>15</xdr:col>
      <xdr:colOff>101600</xdr:colOff>
      <xdr:row>56</xdr:row>
      <xdr:rowOff>79923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96450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3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111299</xdr:rowOff>
    </xdr:from>
    <xdr:to>
      <xdr:col>10</xdr:col>
      <xdr:colOff>114300</xdr:colOff>
      <xdr:row>57</xdr:row>
      <xdr:rowOff>120117</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a:off x="1130300" y="9883949"/>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xdr:rowOff>
    </xdr:from>
    <xdr:to>
      <xdr:col>10</xdr:col>
      <xdr:colOff>165100</xdr:colOff>
      <xdr:row>56</xdr:row>
      <xdr:rowOff>112471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128998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65332</xdr:rowOff>
    </xdr:from>
    <xdr:to>
      <xdr:col>6</xdr:col>
      <xdr:colOff>38100</xdr:colOff>
      <xdr:row>55</xdr:row>
      <xdr:rowOff>166932</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12009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105250</xdr:rowOff>
    </xdr:from>
    <xdr:to>
      <xdr:col>24</xdr:col>
      <xdr:colOff>114300</xdr:colOff>
      <xdr:row>58</xdr:row>
      <xdr:rowOff>35400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8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20177</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79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115929</xdr:rowOff>
    </xdr:from>
    <xdr:to>
      <xdr:col>20</xdr:col>
      <xdr:colOff>38100</xdr:colOff>
      <xdr:row>58</xdr:row>
      <xdr:rowOff>46079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88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37206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98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154759</xdr:rowOff>
    </xdr:from>
    <xdr:to>
      <xdr:col>15</xdr:col>
      <xdr:colOff>101600</xdr:colOff>
      <xdr:row>58</xdr:row>
      <xdr:rowOff>84909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92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76036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1002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69317</xdr:rowOff>
    </xdr:from>
    <xdr:to>
      <xdr:col>10</xdr:col>
      <xdr:colOff>165100</xdr:colOff>
      <xdr:row>57</xdr:row>
      <xdr:rowOff>170917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162044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93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60499</xdr:rowOff>
    </xdr:from>
    <xdr:to>
      <xdr:col>6</xdr:col>
      <xdr:colOff>38100</xdr:colOff>
      <xdr:row>57</xdr:row>
      <xdr:rowOff>162099</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153226</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2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54135</xdr:rowOff>
    </xdr:from>
    <xdr:to>
      <xdr:col>24</xdr:col>
      <xdr:colOff>63500</xdr:colOff>
      <xdr:row>78</xdr:row>
      <xdr:rowOff>62731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27235"/>
          <a:ext cx="8382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62731</xdr:rowOff>
    </xdr:from>
    <xdr:to>
      <xdr:col>19</xdr:col>
      <xdr:colOff>177800</xdr:colOff>
      <xdr:row>78</xdr:row>
      <xdr:rowOff>64627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35831"/>
          <a:ext cx="889000" cy="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64627</xdr:rowOff>
    </xdr:from>
    <xdr:to>
      <xdr:col>15</xdr:col>
      <xdr:colOff>50800</xdr:colOff>
      <xdr:row>78</xdr:row>
      <xdr:rowOff>82367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37727"/>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74275</xdr:rowOff>
    </xdr:from>
    <xdr:to>
      <xdr:col>10</xdr:col>
      <xdr:colOff>114300</xdr:colOff>
      <xdr:row>78</xdr:row>
      <xdr:rowOff>82367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47375"/>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3335</xdr:rowOff>
    </xdr:from>
    <xdr:to>
      <xdr:col>24</xdr:col>
      <xdr:colOff>114300</xdr:colOff>
      <xdr:row>78</xdr:row>
      <xdr:rowOff>104935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89712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11931</xdr:rowOff>
    </xdr:from>
    <xdr:to>
      <xdr:col>20</xdr:col>
      <xdr:colOff>38100</xdr:colOff>
      <xdr:row>78</xdr:row>
      <xdr:rowOff>113531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104658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13827</xdr:rowOff>
    </xdr:from>
    <xdr:to>
      <xdr:col>15</xdr:col>
      <xdr:colOff>101600</xdr:colOff>
      <xdr:row>78</xdr:row>
      <xdr:rowOff>115427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106554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7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31567</xdr:rowOff>
    </xdr:from>
    <xdr:to>
      <xdr:col>10</xdr:col>
      <xdr:colOff>165100</xdr:colOff>
      <xdr:row>78</xdr:row>
      <xdr:rowOff>133167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124294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9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23475</xdr:rowOff>
    </xdr:from>
    <xdr:to>
      <xdr:col>6</xdr:col>
      <xdr:colOff>38100</xdr:colOff>
      <xdr:row>78</xdr:row>
      <xdr:rowOff>125075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116202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8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155702</xdr:rowOff>
    </xdr:from>
    <xdr:to>
      <xdr:col>24</xdr:col>
      <xdr:colOff>63500</xdr:colOff>
      <xdr:row>94</xdr:row>
      <xdr:rowOff>133032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100552"/>
          <a:ext cx="838200" cy="14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114901</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155702</xdr:rowOff>
    </xdr:from>
    <xdr:to>
      <xdr:col>19</xdr:col>
      <xdr:colOff>177800</xdr:colOff>
      <xdr:row>95</xdr:row>
      <xdr:rowOff>146393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100552"/>
          <a:ext cx="889000" cy="33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109757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117081</xdr:rowOff>
    </xdr:from>
    <xdr:to>
      <xdr:col>15</xdr:col>
      <xdr:colOff>50800</xdr:colOff>
      <xdr:row>95</xdr:row>
      <xdr:rowOff>146393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04831"/>
          <a:ext cx="889000" cy="2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66336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2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117081</xdr:rowOff>
    </xdr:from>
    <xdr:to>
      <xdr:col>10</xdr:col>
      <xdr:colOff>114300</xdr:colOff>
      <xdr:row>96</xdr:row>
      <xdr:rowOff>93650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04831"/>
          <a:ext cx="889000" cy="1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63110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52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122331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2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82232</xdr:rowOff>
    </xdr:from>
    <xdr:to>
      <xdr:col>24</xdr:col>
      <xdr:colOff>114300</xdr:colOff>
      <xdr:row>95</xdr:row>
      <xdr:rowOff>12382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105109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4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104902</xdr:rowOff>
    </xdr:from>
    <xdr:to>
      <xdr:col>20</xdr:col>
      <xdr:colOff>38100</xdr:colOff>
      <xdr:row>94</xdr:row>
      <xdr:rowOff>35052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51579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2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95593</xdr:rowOff>
    </xdr:from>
    <xdr:to>
      <xdr:col>15</xdr:col>
      <xdr:colOff>101600</xdr:colOff>
      <xdr:row>96</xdr:row>
      <xdr:rowOff>25743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42270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15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66281</xdr:rowOff>
    </xdr:from>
    <xdr:to>
      <xdr:col>10</xdr:col>
      <xdr:colOff>165100</xdr:colOff>
      <xdr:row>95</xdr:row>
      <xdr:rowOff>167881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12958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12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42850</xdr:rowOff>
    </xdr:from>
    <xdr:to>
      <xdr:col>6</xdr:col>
      <xdr:colOff>38100</xdr:colOff>
      <xdr:row>96</xdr:row>
      <xdr:rowOff>144450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135577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5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91498</xdr:rowOff>
    </xdr:from>
    <xdr:to>
      <xdr:col>55</xdr:col>
      <xdr:colOff>0</xdr:colOff>
      <xdr:row>37</xdr:row>
      <xdr:rowOff>93235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35148"/>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13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142055</xdr:rowOff>
    </xdr:from>
    <xdr:to>
      <xdr:col>50</xdr:col>
      <xdr:colOff>114300</xdr:colOff>
      <xdr:row>37</xdr:row>
      <xdr:rowOff>91498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971355"/>
          <a:ext cx="889000" cy="46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152716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142055</xdr:rowOff>
    </xdr:from>
    <xdr:to>
      <xdr:col>45</xdr:col>
      <xdr:colOff>177800</xdr:colOff>
      <xdr:row>37</xdr:row>
      <xdr:rowOff>122743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971355"/>
          <a:ext cx="889000" cy="49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22350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115016</xdr:rowOff>
    </xdr:from>
    <xdr:to>
      <xdr:col>41</xdr:col>
      <xdr:colOff>50800</xdr:colOff>
      <xdr:row>37</xdr:row>
      <xdr:rowOff>122743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458666"/>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59516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42435</xdr:rowOff>
    </xdr:from>
    <xdr:to>
      <xdr:col>55</xdr:col>
      <xdr:colOff>50800</xdr:colOff>
      <xdr:row>37</xdr:row>
      <xdr:rowOff>144035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128812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40698</xdr:rowOff>
    </xdr:from>
    <xdr:to>
      <xdr:col>50</xdr:col>
      <xdr:colOff>165100</xdr:colOff>
      <xdr:row>37</xdr:row>
      <xdr:rowOff>142298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8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133425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7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91255</xdr:rowOff>
    </xdr:from>
    <xdr:to>
      <xdr:col>46</xdr:col>
      <xdr:colOff>38100</xdr:colOff>
      <xdr:row>35</xdr:row>
      <xdr:rowOff>21405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12532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601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71943</xdr:rowOff>
    </xdr:from>
    <xdr:to>
      <xdr:col>41</xdr:col>
      <xdr:colOff>101600</xdr:colOff>
      <xdr:row>38</xdr:row>
      <xdr:rowOff>2093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1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164669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0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64216</xdr:rowOff>
    </xdr:from>
    <xdr:to>
      <xdr:col>36</xdr:col>
      <xdr:colOff>165100</xdr:colOff>
      <xdr:row>37</xdr:row>
      <xdr:rowOff>165816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0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156942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21773</xdr:rowOff>
    </xdr:from>
    <xdr:to>
      <xdr:col>55</xdr:col>
      <xdr:colOff>0</xdr:colOff>
      <xdr:row>57</xdr:row>
      <xdr:rowOff>133131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94423"/>
          <a:ext cx="838200" cy="11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24292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54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133131</xdr:rowOff>
    </xdr:from>
    <xdr:to>
      <xdr:col>50</xdr:col>
      <xdr:colOff>114300</xdr:colOff>
      <xdr:row>57</xdr:row>
      <xdr:rowOff>143800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905781"/>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143800</xdr:rowOff>
    </xdr:from>
    <xdr:to>
      <xdr:col>45</xdr:col>
      <xdr:colOff>177800</xdr:colOff>
      <xdr:row>57</xdr:row>
      <xdr:rowOff>166629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16450"/>
          <a:ext cx="889000" cy="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64168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120711</xdr:rowOff>
    </xdr:from>
    <xdr:to>
      <xdr:col>41</xdr:col>
      <xdr:colOff>50800</xdr:colOff>
      <xdr:row>57</xdr:row>
      <xdr:rowOff>166629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21911"/>
          <a:ext cx="889000" cy="21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131101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66247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142423</xdr:rowOff>
    </xdr:from>
    <xdr:to>
      <xdr:col>55</xdr:col>
      <xdr:colOff>50800</xdr:colOff>
      <xdr:row>57</xdr:row>
      <xdr:rowOff>72573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120850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2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82331</xdr:rowOff>
    </xdr:from>
    <xdr:to>
      <xdr:col>50</xdr:col>
      <xdr:colOff>165100</xdr:colOff>
      <xdr:row>58</xdr:row>
      <xdr:rowOff>12481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3608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93000</xdr:rowOff>
    </xdr:from>
    <xdr:to>
      <xdr:col>46</xdr:col>
      <xdr:colOff>38100</xdr:colOff>
      <xdr:row>58</xdr:row>
      <xdr:rowOff>23150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14277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5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115829</xdr:rowOff>
    </xdr:from>
    <xdr:to>
      <xdr:col>41</xdr:col>
      <xdr:colOff>101600</xdr:colOff>
      <xdr:row>58</xdr:row>
      <xdr:rowOff>45979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8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37106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8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69911</xdr:rowOff>
    </xdr:from>
    <xdr:to>
      <xdr:col>36</xdr:col>
      <xdr:colOff>165100</xdr:colOff>
      <xdr:row>57</xdr:row>
      <xdr:rowOff>61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7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162638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6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82759</xdr:rowOff>
    </xdr:from>
    <xdr:to>
      <xdr:col>55</xdr:col>
      <xdr:colOff>0</xdr:colOff>
      <xdr:row>78</xdr:row>
      <xdr:rowOff>155417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941509"/>
          <a:ext cx="838200" cy="5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48486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0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9589</xdr:rowOff>
    </xdr:from>
    <xdr:to>
      <xdr:col>50</xdr:col>
      <xdr:colOff>114300</xdr:colOff>
      <xdr:row>78</xdr:row>
      <xdr:rowOff>155417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82689"/>
          <a:ext cx="889000" cy="14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9589</xdr:rowOff>
    </xdr:from>
    <xdr:to>
      <xdr:col>45</xdr:col>
      <xdr:colOff>177800</xdr:colOff>
      <xdr:row>78</xdr:row>
      <xdr:rowOff>134062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82689"/>
          <a:ext cx="889000" cy="1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110198</xdr:rowOff>
    </xdr:from>
    <xdr:to>
      <xdr:col>46</xdr:col>
      <xdr:colOff>38100</xdr:colOff>
      <xdr:row>76</xdr:row>
      <xdr:rowOff>40348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56875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127966</xdr:rowOff>
    </xdr:from>
    <xdr:to>
      <xdr:col>41</xdr:col>
      <xdr:colOff>50800</xdr:colOff>
      <xdr:row>78</xdr:row>
      <xdr:rowOff>134062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0106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92386</xdr:rowOff>
    </xdr:from>
    <xdr:to>
      <xdr:col>41</xdr:col>
      <xdr:colOff>101600</xdr:colOff>
      <xdr:row>76</xdr:row>
      <xdr:rowOff>22535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39063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97129</xdr:rowOff>
    </xdr:from>
    <xdr:to>
      <xdr:col>36</xdr:col>
      <xdr:colOff>165100</xdr:colOff>
      <xdr:row>77</xdr:row>
      <xdr:rowOff>27279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1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43807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31959</xdr:rowOff>
    </xdr:from>
    <xdr:to>
      <xdr:col>55</xdr:col>
      <xdr:colOff>50800</xdr:colOff>
      <xdr:row>75</xdr:row>
      <xdr:rowOff>133559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8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54836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74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104617</xdr:rowOff>
    </xdr:from>
    <xdr:to>
      <xdr:col>50</xdr:col>
      <xdr:colOff>165100</xdr:colOff>
      <xdr:row>79</xdr:row>
      <xdr:rowOff>34767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25894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7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130239</xdr:rowOff>
    </xdr:from>
    <xdr:to>
      <xdr:col>46</xdr:col>
      <xdr:colOff>38100</xdr:colOff>
      <xdr:row>78</xdr:row>
      <xdr:rowOff>60389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51516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42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83262</xdr:rowOff>
    </xdr:from>
    <xdr:to>
      <xdr:col>41</xdr:col>
      <xdr:colOff>101600</xdr:colOff>
      <xdr:row>79</xdr:row>
      <xdr:rowOff>13412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4539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4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77166</xdr:rowOff>
    </xdr:from>
    <xdr:to>
      <xdr:col>36</xdr:col>
      <xdr:colOff>165100</xdr:colOff>
      <xdr:row>79</xdr:row>
      <xdr:rowOff>7316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5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169893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4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30620</xdr:rowOff>
    </xdr:from>
    <xdr:to>
      <xdr:col>55</xdr:col>
      <xdr:colOff>0</xdr:colOff>
      <xdr:row>98</xdr:row>
      <xdr:rowOff>45529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661270"/>
          <a:ext cx="838200" cy="18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163847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8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30620</xdr:rowOff>
    </xdr:from>
    <xdr:to>
      <xdr:col>50</xdr:col>
      <xdr:colOff>114300</xdr:colOff>
      <xdr:row>98</xdr:row>
      <xdr:rowOff>19838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661270"/>
          <a:ext cx="889000" cy="16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1663</xdr:rowOff>
    </xdr:from>
    <xdr:to>
      <xdr:col>45</xdr:col>
      <xdr:colOff>177800</xdr:colOff>
      <xdr:row>98</xdr:row>
      <xdr:rowOff>19838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03763"/>
          <a:ext cx="889000" cy="1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80163</xdr:rowOff>
    </xdr:from>
    <xdr:to>
      <xdr:col>41</xdr:col>
      <xdr:colOff>50800</xdr:colOff>
      <xdr:row>98</xdr:row>
      <xdr:rowOff>1663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10813"/>
          <a:ext cx="889000" cy="9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166179</xdr:rowOff>
    </xdr:from>
    <xdr:to>
      <xdr:col>55</xdr:col>
      <xdr:colOff>50800</xdr:colOff>
      <xdr:row>98</xdr:row>
      <xdr:rowOff>96329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144606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7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151270</xdr:rowOff>
    </xdr:from>
    <xdr:to>
      <xdr:col>50</xdr:col>
      <xdr:colOff>165100</xdr:colOff>
      <xdr:row>97</xdr:row>
      <xdr:rowOff>81420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72547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140488</xdr:rowOff>
    </xdr:from>
    <xdr:to>
      <xdr:col>46</xdr:col>
      <xdr:colOff>38100</xdr:colOff>
      <xdr:row>98</xdr:row>
      <xdr:rowOff>70638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61765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6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122313</xdr:rowOff>
    </xdr:from>
    <xdr:to>
      <xdr:col>41</xdr:col>
      <xdr:colOff>101600</xdr:colOff>
      <xdr:row>98</xdr:row>
      <xdr:rowOff>52463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5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43590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4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29363</xdr:rowOff>
    </xdr:from>
    <xdr:to>
      <xdr:col>36</xdr:col>
      <xdr:colOff>165100</xdr:colOff>
      <xdr:row>97</xdr:row>
      <xdr:rowOff>130963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122090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5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43815</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30365"/>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42176</xdr:rowOff>
    </xdr:from>
    <xdr:to>
      <xdr:col>81</xdr:col>
      <xdr:colOff>50800</xdr:colOff>
      <xdr:row>39</xdr:row>
      <xdr:rowOff>43815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28726"/>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34722</xdr:rowOff>
    </xdr:from>
    <xdr:to>
      <xdr:col>76</xdr:col>
      <xdr:colOff>114300</xdr:colOff>
      <xdr:row>39</xdr:row>
      <xdr:rowOff>42176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21272"/>
          <a:ext cx="889000" cy="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24422</xdr:rowOff>
    </xdr:from>
    <xdr:to>
      <xdr:col>71</xdr:col>
      <xdr:colOff>177800</xdr:colOff>
      <xdr:row>39</xdr:row>
      <xdr:rowOff>34722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10972"/>
          <a:ext cx="889000" cy="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63492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02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164465</xdr:rowOff>
    </xdr:from>
    <xdr:to>
      <xdr:col>81</xdr:col>
      <xdr:colOff>101600</xdr:colOff>
      <xdr:row>39</xdr:row>
      <xdr:rowOff>94615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85742</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24333" y="67722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162826</xdr:rowOff>
    </xdr:from>
    <xdr:to>
      <xdr:col>76</xdr:col>
      <xdr:colOff>165100</xdr:colOff>
      <xdr:row>39</xdr:row>
      <xdr:rowOff>92976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84103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770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155372</xdr:rowOff>
    </xdr:from>
    <xdr:to>
      <xdr:col>72</xdr:col>
      <xdr:colOff>38100</xdr:colOff>
      <xdr:row>39</xdr:row>
      <xdr:rowOff>85522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76649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763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145072</xdr:rowOff>
    </xdr:from>
    <xdr:to>
      <xdr:col>67</xdr:col>
      <xdr:colOff>101600</xdr:colOff>
      <xdr:row>39</xdr:row>
      <xdr:rowOff>75222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6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66349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5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128262</xdr:rowOff>
    </xdr:from>
    <xdr:to>
      <xdr:col>85</xdr:col>
      <xdr:colOff>127000</xdr:colOff>
      <xdr:row>77</xdr:row>
      <xdr:rowOff>138809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329912"/>
          <a:ext cx="8382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97764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5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138809</xdr:rowOff>
    </xdr:from>
    <xdr:to>
      <xdr:col>81</xdr:col>
      <xdr:colOff>50800</xdr:colOff>
      <xdr:row>77</xdr:row>
      <xdr:rowOff>146093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340459"/>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38838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138785</xdr:rowOff>
    </xdr:from>
    <xdr:to>
      <xdr:col>76</xdr:col>
      <xdr:colOff>114300</xdr:colOff>
      <xdr:row>77</xdr:row>
      <xdr:rowOff>146093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340435"/>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57728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138785</xdr:rowOff>
    </xdr:from>
    <xdr:to>
      <xdr:col>71</xdr:col>
      <xdr:colOff>177800</xdr:colOff>
      <xdr:row>77</xdr:row>
      <xdr:rowOff>142450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340435"/>
          <a:ext cx="8890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56783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50009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77462</xdr:rowOff>
    </xdr:from>
    <xdr:to>
      <xdr:col>85</xdr:col>
      <xdr:colOff>177800</xdr:colOff>
      <xdr:row>78</xdr:row>
      <xdr:rowOff>7612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55889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5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88009</xdr:rowOff>
    </xdr:from>
    <xdr:to>
      <xdr:col>81</xdr:col>
      <xdr:colOff>101600</xdr:colOff>
      <xdr:row>78</xdr:row>
      <xdr:rowOff>18159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8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9286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8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95293</xdr:rowOff>
    </xdr:from>
    <xdr:to>
      <xdr:col>76</xdr:col>
      <xdr:colOff>165100</xdr:colOff>
      <xdr:row>78</xdr:row>
      <xdr:rowOff>25443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9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16570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8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87985</xdr:rowOff>
    </xdr:from>
    <xdr:to>
      <xdr:col>72</xdr:col>
      <xdr:colOff>38100</xdr:colOff>
      <xdr:row>78</xdr:row>
      <xdr:rowOff>18135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9262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91650</xdr:rowOff>
    </xdr:from>
    <xdr:to>
      <xdr:col>67</xdr:col>
      <xdr:colOff>101600</xdr:colOff>
      <xdr:row>78</xdr:row>
      <xdr:rowOff>21800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12927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8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153784</xdr:rowOff>
    </xdr:from>
    <xdr:to>
      <xdr:col>85</xdr:col>
      <xdr:colOff>127000</xdr:colOff>
      <xdr:row>97</xdr:row>
      <xdr:rowOff>34328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270084"/>
          <a:ext cx="838200" cy="3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21544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09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153784</xdr:rowOff>
    </xdr:from>
    <xdr:to>
      <xdr:col>81</xdr:col>
      <xdr:colOff>50800</xdr:colOff>
      <xdr:row>97</xdr:row>
      <xdr:rowOff>162420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270084"/>
          <a:ext cx="889000" cy="52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10495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122123</xdr:rowOff>
    </xdr:from>
    <xdr:to>
      <xdr:col>76</xdr:col>
      <xdr:colOff>114300</xdr:colOff>
      <xdr:row>97</xdr:row>
      <xdr:rowOff>162420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52773"/>
          <a:ext cx="889000" cy="4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49534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110313</xdr:rowOff>
    </xdr:from>
    <xdr:to>
      <xdr:col>71</xdr:col>
      <xdr:colOff>177800</xdr:colOff>
      <xdr:row>97</xdr:row>
      <xdr:rowOff>122123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740963"/>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147311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154978</xdr:rowOff>
    </xdr:from>
    <xdr:to>
      <xdr:col>85</xdr:col>
      <xdr:colOff>177800</xdr:colOff>
      <xdr:row>97</xdr:row>
      <xdr:rowOff>85128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61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133405</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59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102984</xdr:rowOff>
    </xdr:from>
    <xdr:to>
      <xdr:col>81</xdr:col>
      <xdr:colOff>101600</xdr:colOff>
      <xdr:row>95</xdr:row>
      <xdr:rowOff>33134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2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49661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59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111620</xdr:rowOff>
    </xdr:from>
    <xdr:to>
      <xdr:col>76</xdr:col>
      <xdr:colOff>165100</xdr:colOff>
      <xdr:row>98</xdr:row>
      <xdr:rowOff>41770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32897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3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71323</xdr:rowOff>
    </xdr:from>
    <xdr:to>
      <xdr:col>72</xdr:col>
      <xdr:colOff>38100</xdr:colOff>
      <xdr:row>98</xdr:row>
      <xdr:rowOff>1473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0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164050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7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59513</xdr:rowOff>
    </xdr:from>
    <xdr:to>
      <xdr:col>67</xdr:col>
      <xdr:colOff>101600</xdr:colOff>
      <xdr:row>97</xdr:row>
      <xdr:rowOff>161113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152240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78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4792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138599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148886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31538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25171</xdr:rowOff>
    </xdr:from>
    <xdr:to>
      <xdr:col>111</xdr:col>
      <xdr:colOff>177800</xdr:colOff>
      <xdr:row>58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692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23743</xdr:rowOff>
    </xdr:from>
    <xdr:to>
      <xdr:col>107</xdr:col>
      <xdr:colOff>50800</xdr:colOff>
      <xdr:row>58</xdr:row>
      <xdr:rowOff>25171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967843"/>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21799</xdr:rowOff>
    </xdr:from>
    <xdr:to>
      <xdr:col>102</xdr:col>
      <xdr:colOff>114300</xdr:colOff>
      <xdr:row>58</xdr:row>
      <xdr:rowOff>23743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965899"/>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145821</xdr:rowOff>
    </xdr:from>
    <xdr:to>
      <xdr:col>107</xdr:col>
      <xdr:colOff>101600</xdr:colOff>
      <xdr:row>58</xdr:row>
      <xdr:rowOff>75971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67098</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011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144393</xdr:rowOff>
    </xdr:from>
    <xdr:to>
      <xdr:col>102</xdr:col>
      <xdr:colOff>165100</xdr:colOff>
      <xdr:row>58</xdr:row>
      <xdr:rowOff>74543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58</xdr:row>
      <xdr:rowOff>65670</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88333" y="1000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142449</xdr:rowOff>
    </xdr:from>
    <xdr:to>
      <xdr:col>98</xdr:col>
      <xdr:colOff>38100</xdr:colOff>
      <xdr:row>58</xdr:row>
      <xdr:rowOff>72599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63726</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99333" y="10007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8713</xdr:rowOff>
    </xdr:from>
    <xdr:to>
      <xdr:col>116</xdr:col>
      <xdr:colOff>63500</xdr:colOff>
      <xdr:row>77</xdr:row>
      <xdr:rowOff>68458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10363"/>
          <a:ext cx="838200" cy="5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33972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40210</xdr:rowOff>
    </xdr:from>
    <xdr:to>
      <xdr:col>111</xdr:col>
      <xdr:colOff>177800</xdr:colOff>
      <xdr:row>77</xdr:row>
      <xdr:rowOff>68458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241860"/>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40210</xdr:rowOff>
    </xdr:from>
    <xdr:to>
      <xdr:col>107</xdr:col>
      <xdr:colOff>50800</xdr:colOff>
      <xdr:row>77</xdr:row>
      <xdr:rowOff>106601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41860"/>
          <a:ext cx="889000" cy="6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132421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106601</xdr:rowOff>
    </xdr:from>
    <xdr:to>
      <xdr:col>102</xdr:col>
      <xdr:colOff>114300</xdr:colOff>
      <xdr:row>77</xdr:row>
      <xdr:rowOff>141022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08251"/>
          <a:ext cx="889000" cy="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63662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129363</xdr:rowOff>
    </xdr:from>
    <xdr:to>
      <xdr:col>116</xdr:col>
      <xdr:colOff>114300</xdr:colOff>
      <xdr:row>77</xdr:row>
      <xdr:rowOff>59513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107790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3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17658</xdr:rowOff>
    </xdr:from>
    <xdr:to>
      <xdr:col>112</xdr:col>
      <xdr:colOff>38100</xdr:colOff>
      <xdr:row>77</xdr:row>
      <xdr:rowOff>119258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110385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1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160860</xdr:rowOff>
    </xdr:from>
    <xdr:to>
      <xdr:col>107</xdr:col>
      <xdr:colOff>101600</xdr:colOff>
      <xdr:row>77</xdr:row>
      <xdr:rowOff>91010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9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82137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8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55801</xdr:rowOff>
    </xdr:from>
    <xdr:to>
      <xdr:col>102</xdr:col>
      <xdr:colOff>165100</xdr:colOff>
      <xdr:row>77</xdr:row>
      <xdr:rowOff>157401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5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148528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5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90222</xdr:rowOff>
    </xdr:from>
    <xdr:to>
      <xdr:col>98</xdr:col>
      <xdr:colOff>38100</xdr:colOff>
      <xdr:row>78</xdr:row>
      <xdr:rowOff>20372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9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11499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8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全体的には、ほとんどの費目において類似団体平均よりも低くなっているが、人件費や扶助費といった義務的経費は類似団体平均値とほぼ同じ水準で推移している。　これは、保育所３ヶ所を直営で運営していることや、少子化対策・待機児童対策の拡充によるものである。また、積立金については、インフラを含む公共施設の老朽化対策の実施に伴う公債費の増加に備えるため、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年度から減債基金への積立を続けたことにより、数値の上昇傾向がみられる。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年度においては、歳出決算総額の住民一人当たりのコストは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446,314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性質別でみると、近年の推移と同傾向にある。扶助費については、令和元年度に民間保育所が開所したことに伴い増加傾向にあり、今後も民間保育所の運営や幼保無償化の影響により増加が見込まれ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また、平成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働き方改革の推進として全庁的な取り組みを行ってきた成果は見られるものの、会計年度任用職員制度の導入に伴う人件費の増加がみられるが、職員構成の新陳代謝等により一般職に係る人件費が減少したことにより人件費全体でみると減少してい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繰出金については、令和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以降実施している、新型コロナウイルス感染症にかかる下水道料金基本料金の免除及び下水道事業会計の公営企業化に伴う操出金により増となっている。普通建設事業費（うち新規整備）については、町立学校給食棟整備事業の実施により大幅な増となった。普通建設事業費（うち更新整備）については、学校施設の外壁改修工事の完了に伴い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京都府大山崎町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16,524
16,386
5.97
7,622,148
7,374,895
223,596
4,533,741
6,837,606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26706</xdr:rowOff>
    </xdr:from>
    <xdr:to>
      <xdr:col>24</xdr:col>
      <xdr:colOff>63500</xdr:colOff>
      <xdr:row>34</xdr:row>
      <xdr:rowOff>88755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56006"/>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2866</xdr:rowOff>
    </xdr:from>
    <xdr:to>
      <xdr:col>19</xdr:col>
      <xdr:colOff>177800</xdr:colOff>
      <xdr:row>34</xdr:row>
      <xdr:rowOff>26706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32166"/>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121739</xdr:rowOff>
    </xdr:from>
    <xdr:to>
      <xdr:col>15</xdr:col>
      <xdr:colOff>50800</xdr:colOff>
      <xdr:row>34</xdr:row>
      <xdr:rowOff>2866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79589"/>
          <a:ext cx="8890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34363</xdr:rowOff>
    </xdr:from>
    <xdr:to>
      <xdr:col>15</xdr:col>
      <xdr:colOff>101600</xdr:colOff>
      <xdr:row>34</xdr:row>
      <xdr:rowOff>135963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127090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121739</xdr:rowOff>
    </xdr:from>
    <xdr:to>
      <xdr:col>10</xdr:col>
      <xdr:colOff>114300</xdr:colOff>
      <xdr:row>33</xdr:row>
      <xdr:rowOff>140027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7958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78757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23259</xdr:rowOff>
    </xdr:from>
    <xdr:to>
      <xdr:col>6</xdr:col>
      <xdr:colOff>38100</xdr:colOff>
      <xdr:row>34</xdr:row>
      <xdr:rowOff>124859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115986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37955</xdr:rowOff>
    </xdr:from>
    <xdr:to>
      <xdr:col>24</xdr:col>
      <xdr:colOff>114300</xdr:colOff>
      <xdr:row>34</xdr:row>
      <xdr:rowOff>139555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6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60832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1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147356</xdr:rowOff>
    </xdr:from>
    <xdr:to>
      <xdr:col>20</xdr:col>
      <xdr:colOff>38100</xdr:colOff>
      <xdr:row>34</xdr:row>
      <xdr:rowOff>77506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94033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8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123516</xdr:rowOff>
    </xdr:from>
    <xdr:to>
      <xdr:col>15</xdr:col>
      <xdr:colOff>101600</xdr:colOff>
      <xdr:row>34</xdr:row>
      <xdr:rowOff>53666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8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70193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5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70939</xdr:rowOff>
    </xdr:from>
    <xdr:to>
      <xdr:col>10</xdr:col>
      <xdr:colOff>165100</xdr:colOff>
      <xdr:row>34</xdr:row>
      <xdr:rowOff>1089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17616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0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89227</xdr:rowOff>
    </xdr:from>
    <xdr:to>
      <xdr:col>6</xdr:col>
      <xdr:colOff>38100</xdr:colOff>
      <xdr:row>34</xdr:row>
      <xdr:rowOff>19377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4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35904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2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9951</xdr:rowOff>
    </xdr:from>
    <xdr:to>
      <xdr:col>24</xdr:col>
      <xdr:colOff>63500</xdr:colOff>
      <xdr:row>56</xdr:row>
      <xdr:rowOff>125408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11151"/>
          <a:ext cx="838200" cy="11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80011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3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73022</xdr:rowOff>
    </xdr:from>
    <xdr:to>
      <xdr:col>19</xdr:col>
      <xdr:colOff>177800</xdr:colOff>
      <xdr:row>56</xdr:row>
      <xdr:rowOff>9951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31322"/>
          <a:ext cx="889000" cy="27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163730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73022</xdr:rowOff>
    </xdr:from>
    <xdr:to>
      <xdr:col>15</xdr:col>
      <xdr:colOff>50800</xdr:colOff>
      <xdr:row>57</xdr:row>
      <xdr:rowOff>12292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31322"/>
          <a:ext cx="889000" cy="4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71279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162071</xdr:rowOff>
    </xdr:from>
    <xdr:to>
      <xdr:col>10</xdr:col>
      <xdr:colOff>114300</xdr:colOff>
      <xdr:row>57</xdr:row>
      <xdr:rowOff>12292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63271"/>
          <a:ext cx="889000" cy="2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110979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74608</xdr:rowOff>
    </xdr:from>
    <xdr:to>
      <xdr:col>24</xdr:col>
      <xdr:colOff>114300</xdr:colOff>
      <xdr:row>57</xdr:row>
      <xdr:rowOff>4758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53035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130601</xdr:rowOff>
    </xdr:from>
    <xdr:to>
      <xdr:col>20</xdr:col>
      <xdr:colOff>38100</xdr:colOff>
      <xdr:row>56</xdr:row>
      <xdr:rowOff>60751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51878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5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22222</xdr:rowOff>
    </xdr:from>
    <xdr:to>
      <xdr:col>15</xdr:col>
      <xdr:colOff>101600</xdr:colOff>
      <xdr:row>54</xdr:row>
      <xdr:rowOff>123822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28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114949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7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132942</xdr:rowOff>
    </xdr:from>
    <xdr:to>
      <xdr:col>10</xdr:col>
      <xdr:colOff>165100</xdr:colOff>
      <xdr:row>57</xdr:row>
      <xdr:rowOff>63092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54219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2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111271</xdr:rowOff>
    </xdr:from>
    <xdr:to>
      <xdr:col>6</xdr:col>
      <xdr:colOff>38100</xdr:colOff>
      <xdr:row>57</xdr:row>
      <xdr:rowOff>41421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32548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29809</xdr:rowOff>
    </xdr:from>
    <xdr:to>
      <xdr:col>24</xdr:col>
      <xdr:colOff>63500</xdr:colOff>
      <xdr:row>76</xdr:row>
      <xdr:rowOff>141246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60009"/>
          <a:ext cx="838200" cy="11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40988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99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29809</xdr:rowOff>
    </xdr:from>
    <xdr:to>
      <xdr:col>19</xdr:col>
      <xdr:colOff>177800</xdr:colOff>
      <xdr:row>77</xdr:row>
      <xdr:rowOff>114227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60009"/>
          <a:ext cx="889000" cy="25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56086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114227</xdr:rowOff>
    </xdr:from>
    <xdr:to>
      <xdr:col>15</xdr:col>
      <xdr:colOff>50800</xdr:colOff>
      <xdr:row>78</xdr:row>
      <xdr:rowOff>9365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15877"/>
          <a:ext cx="889000" cy="6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24523</xdr:rowOff>
    </xdr:from>
    <xdr:to>
      <xdr:col>15</xdr:col>
      <xdr:colOff>101600</xdr:colOff>
      <xdr:row>77</xdr:row>
      <xdr:rowOff>126123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142650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105845</xdr:rowOff>
    </xdr:from>
    <xdr:to>
      <xdr:col>10</xdr:col>
      <xdr:colOff>114300</xdr:colOff>
      <xdr:row>78</xdr:row>
      <xdr:rowOff>9365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07495"/>
          <a:ext cx="889000" cy="7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71079</xdr:rowOff>
    </xdr:from>
    <xdr:to>
      <xdr:col>10</xdr:col>
      <xdr:colOff>165100</xdr:colOff>
      <xdr:row>78</xdr:row>
      <xdr:rowOff>1229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17756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131431</xdr:rowOff>
    </xdr:from>
    <xdr:to>
      <xdr:col>6</xdr:col>
      <xdr:colOff>38100</xdr:colOff>
      <xdr:row>78</xdr:row>
      <xdr:rowOff>61581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52708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90446</xdr:rowOff>
    </xdr:from>
    <xdr:to>
      <xdr:col>24</xdr:col>
      <xdr:colOff>114300</xdr:colOff>
      <xdr:row>77</xdr:row>
      <xdr:rowOff>20596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2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68873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9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150459</xdr:rowOff>
    </xdr:from>
    <xdr:to>
      <xdr:col>20</xdr:col>
      <xdr:colOff>38100</xdr:colOff>
      <xdr:row>76</xdr:row>
      <xdr:rowOff>80609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71736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0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63427</xdr:rowOff>
    </xdr:from>
    <xdr:to>
      <xdr:col>15</xdr:col>
      <xdr:colOff>101600</xdr:colOff>
      <xdr:row>77</xdr:row>
      <xdr:rowOff>165027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156154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130015</xdr:rowOff>
    </xdr:from>
    <xdr:to>
      <xdr:col>10</xdr:col>
      <xdr:colOff>165100</xdr:colOff>
      <xdr:row>78</xdr:row>
      <xdr:rowOff>60165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51292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55045</xdr:rowOff>
    </xdr:from>
    <xdr:to>
      <xdr:col>6</xdr:col>
      <xdr:colOff>38100</xdr:colOff>
      <xdr:row>77</xdr:row>
      <xdr:rowOff>156645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1722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3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66770</xdr:rowOff>
    </xdr:from>
    <xdr:to>
      <xdr:col>24</xdr:col>
      <xdr:colOff>63500</xdr:colOff>
      <xdr:row>97</xdr:row>
      <xdr:rowOff>93013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97420"/>
          <a:ext cx="8382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81900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6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66770</xdr:rowOff>
    </xdr:from>
    <xdr:to>
      <xdr:col>19</xdr:col>
      <xdr:colOff>177800</xdr:colOff>
      <xdr:row>97</xdr:row>
      <xdr:rowOff>108100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97420"/>
          <a:ext cx="889000" cy="4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8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108100</xdr:rowOff>
    </xdr:from>
    <xdr:to>
      <xdr:col>15</xdr:col>
      <xdr:colOff>50800</xdr:colOff>
      <xdr:row>98</xdr:row>
      <xdr:rowOff>6792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38750"/>
          <a:ext cx="889000" cy="7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62171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170408</xdr:rowOff>
    </xdr:from>
    <xdr:to>
      <xdr:col>10</xdr:col>
      <xdr:colOff>114300</xdr:colOff>
      <xdr:row>98</xdr:row>
      <xdr:rowOff>6792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01058"/>
          <a:ext cx="889000" cy="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87065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84376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42213</xdr:rowOff>
    </xdr:from>
    <xdr:to>
      <xdr:col>24</xdr:col>
      <xdr:colOff>114300</xdr:colOff>
      <xdr:row>97</xdr:row>
      <xdr:rowOff>143813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7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128590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8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15970</xdr:rowOff>
    </xdr:from>
    <xdr:to>
      <xdr:col>20</xdr:col>
      <xdr:colOff>38100</xdr:colOff>
      <xdr:row>97</xdr:row>
      <xdr:rowOff>117570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4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108697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3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57300</xdr:rowOff>
    </xdr:from>
    <xdr:to>
      <xdr:col>15</xdr:col>
      <xdr:colOff>101600</xdr:colOff>
      <xdr:row>97</xdr:row>
      <xdr:rowOff>158900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150027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127442</xdr:rowOff>
    </xdr:from>
    <xdr:to>
      <xdr:col>10</xdr:col>
      <xdr:colOff>165100</xdr:colOff>
      <xdr:row>98</xdr:row>
      <xdr:rowOff>57592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5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48719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5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119608</xdr:rowOff>
    </xdr:from>
    <xdr:to>
      <xdr:col>6</xdr:col>
      <xdr:colOff>38100</xdr:colOff>
      <xdr:row>98</xdr:row>
      <xdr:rowOff>49758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40885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4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79349</xdr:rowOff>
    </xdr:from>
    <xdr:to>
      <xdr:col>55</xdr:col>
      <xdr:colOff>0</xdr:colOff>
      <xdr:row>38</xdr:row>
      <xdr:rowOff>79578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94449"/>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79349</xdr:rowOff>
    </xdr:from>
    <xdr:to>
      <xdr:col>50</xdr:col>
      <xdr:colOff>114300</xdr:colOff>
      <xdr:row>38</xdr:row>
      <xdr:rowOff>79349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944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77411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70663</xdr:rowOff>
    </xdr:from>
    <xdr:to>
      <xdr:col>45</xdr:col>
      <xdr:colOff>177800</xdr:colOff>
      <xdr:row>38</xdr:row>
      <xdr:rowOff>79349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85763"/>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65295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57176</xdr:rowOff>
    </xdr:from>
    <xdr:to>
      <xdr:col>41</xdr:col>
      <xdr:colOff>50800</xdr:colOff>
      <xdr:row>38</xdr:row>
      <xdr:rowOff>70663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72276"/>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95242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100728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28778</xdr:rowOff>
    </xdr:from>
    <xdr:to>
      <xdr:col>55</xdr:col>
      <xdr:colOff>50800</xdr:colOff>
      <xdr:row>38</xdr:row>
      <xdr:rowOff>130378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116019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28549</xdr:rowOff>
    </xdr:from>
    <xdr:to>
      <xdr:col>50</xdr:col>
      <xdr:colOff>165100</xdr:colOff>
      <xdr:row>38</xdr:row>
      <xdr:rowOff>130149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121276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36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28549</xdr:rowOff>
    </xdr:from>
    <xdr:to>
      <xdr:col>46</xdr:col>
      <xdr:colOff>38100</xdr:colOff>
      <xdr:row>38</xdr:row>
      <xdr:rowOff>130149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121276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36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19863</xdr:rowOff>
    </xdr:from>
    <xdr:to>
      <xdr:col>41</xdr:col>
      <xdr:colOff>101600</xdr:colOff>
      <xdr:row>38</xdr:row>
      <xdr:rowOff>121463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112590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27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6376</xdr:rowOff>
    </xdr:from>
    <xdr:to>
      <xdr:col>36</xdr:col>
      <xdr:colOff>165100</xdr:colOff>
      <xdr:row>38</xdr:row>
      <xdr:rowOff>107976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99103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1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70059</xdr:rowOff>
    </xdr:from>
    <xdr:to>
      <xdr:col>55</xdr:col>
      <xdr:colOff>0</xdr:colOff>
      <xdr:row>59</xdr:row>
      <xdr:rowOff>72361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85609"/>
          <a:ext cx="8382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70059</xdr:rowOff>
    </xdr:from>
    <xdr:to>
      <xdr:col>50</xdr:col>
      <xdr:colOff>114300</xdr:colOff>
      <xdr:row>59</xdr:row>
      <xdr:rowOff>73128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85609"/>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66842</xdr:rowOff>
    </xdr:from>
    <xdr:to>
      <xdr:col>45</xdr:col>
      <xdr:colOff>177800</xdr:colOff>
      <xdr:row>59</xdr:row>
      <xdr:rowOff>73128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82392"/>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58874</xdr:rowOff>
    </xdr:from>
    <xdr:to>
      <xdr:col>41</xdr:col>
      <xdr:colOff>50800</xdr:colOff>
      <xdr:row>59</xdr:row>
      <xdr:rowOff>66842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74424"/>
          <a:ext cx="8890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21561</xdr:rowOff>
    </xdr:from>
    <xdr:to>
      <xdr:col>55</xdr:col>
      <xdr:colOff>50800</xdr:colOff>
      <xdr:row>59</xdr:row>
      <xdr:rowOff>123161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107938</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19259</xdr:rowOff>
    </xdr:from>
    <xdr:to>
      <xdr:col>50</xdr:col>
      <xdr:colOff>165100</xdr:colOff>
      <xdr:row>59</xdr:row>
      <xdr:rowOff>120859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13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111986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22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22328</xdr:rowOff>
    </xdr:from>
    <xdr:to>
      <xdr:col>46</xdr:col>
      <xdr:colOff>38100</xdr:colOff>
      <xdr:row>59</xdr:row>
      <xdr:rowOff>123928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13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115055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23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16042</xdr:rowOff>
    </xdr:from>
    <xdr:to>
      <xdr:col>41</xdr:col>
      <xdr:colOff>101600</xdr:colOff>
      <xdr:row>59</xdr:row>
      <xdr:rowOff>117642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3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108769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22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8074</xdr:rowOff>
    </xdr:from>
    <xdr:to>
      <xdr:col>36</xdr:col>
      <xdr:colOff>165100</xdr:colOff>
      <xdr:row>59</xdr:row>
      <xdr:rowOff>109674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100801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21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57584</xdr:rowOff>
    </xdr:from>
    <xdr:to>
      <xdr:col>55</xdr:col>
      <xdr:colOff>0</xdr:colOff>
      <xdr:row>79</xdr:row>
      <xdr:rowOff>74614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602134"/>
          <a:ext cx="8382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64816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57584</xdr:rowOff>
    </xdr:from>
    <xdr:to>
      <xdr:col>50</xdr:col>
      <xdr:colOff>114300</xdr:colOff>
      <xdr:row>79</xdr:row>
      <xdr:rowOff>64719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602134"/>
          <a:ext cx="8890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20342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64719</xdr:rowOff>
    </xdr:from>
    <xdr:to>
      <xdr:col>45</xdr:col>
      <xdr:colOff>177800</xdr:colOff>
      <xdr:row>79</xdr:row>
      <xdr:rowOff>69765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609269"/>
          <a:ext cx="889000" cy="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69765</xdr:rowOff>
    </xdr:from>
    <xdr:to>
      <xdr:col>41</xdr:col>
      <xdr:colOff>50800</xdr:colOff>
      <xdr:row>79</xdr:row>
      <xdr:rowOff>70450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614315"/>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23814</xdr:rowOff>
    </xdr:from>
    <xdr:to>
      <xdr:col>55</xdr:col>
      <xdr:colOff>50800</xdr:colOff>
      <xdr:row>79</xdr:row>
      <xdr:rowOff>125414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110191</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6784</xdr:rowOff>
    </xdr:from>
    <xdr:to>
      <xdr:col>50</xdr:col>
      <xdr:colOff>165100</xdr:colOff>
      <xdr:row>79</xdr:row>
      <xdr:rowOff>108384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5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99511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4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13919</xdr:rowOff>
    </xdr:from>
    <xdr:to>
      <xdr:col>46</xdr:col>
      <xdr:colOff>38100</xdr:colOff>
      <xdr:row>79</xdr:row>
      <xdr:rowOff>115519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55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106646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65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18965</xdr:rowOff>
    </xdr:from>
    <xdr:to>
      <xdr:col>41</xdr:col>
      <xdr:colOff>101600</xdr:colOff>
      <xdr:row>79</xdr:row>
      <xdr:rowOff>120565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6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111692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5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19650</xdr:rowOff>
    </xdr:from>
    <xdr:to>
      <xdr:col>36</xdr:col>
      <xdr:colOff>165100</xdr:colOff>
      <xdr:row>79</xdr:row>
      <xdr:rowOff>121250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112377</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6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72633</xdr:rowOff>
    </xdr:from>
    <xdr:to>
      <xdr:col>55</xdr:col>
      <xdr:colOff>0</xdr:colOff>
      <xdr:row>97</xdr:row>
      <xdr:rowOff>101229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703283"/>
          <a:ext cx="838200" cy="2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117491</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23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101229</xdr:rowOff>
    </xdr:from>
    <xdr:to>
      <xdr:col>50</xdr:col>
      <xdr:colOff>114300</xdr:colOff>
      <xdr:row>97</xdr:row>
      <xdr:rowOff>103352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731879"/>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103352</xdr:rowOff>
    </xdr:from>
    <xdr:to>
      <xdr:col>45</xdr:col>
      <xdr:colOff>177800</xdr:colOff>
      <xdr:row>97</xdr:row>
      <xdr:rowOff>116514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34002"/>
          <a:ext cx="889000" cy="1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62934</xdr:rowOff>
    </xdr:from>
    <xdr:to>
      <xdr:col>41</xdr:col>
      <xdr:colOff>50800</xdr:colOff>
      <xdr:row>97</xdr:row>
      <xdr:rowOff>116514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693584"/>
          <a:ext cx="889000" cy="5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30353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21833</xdr:rowOff>
    </xdr:from>
    <xdr:to>
      <xdr:col>55</xdr:col>
      <xdr:colOff>50800</xdr:colOff>
      <xdr:row>97</xdr:row>
      <xdr:rowOff>123433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3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50429</xdr:rowOff>
    </xdr:from>
    <xdr:to>
      <xdr:col>50</xdr:col>
      <xdr:colOff>165100</xdr:colOff>
      <xdr:row>97</xdr:row>
      <xdr:rowOff>152029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8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143156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7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52552</xdr:rowOff>
    </xdr:from>
    <xdr:to>
      <xdr:col>46</xdr:col>
      <xdr:colOff>38100</xdr:colOff>
      <xdr:row>97</xdr:row>
      <xdr:rowOff>154152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8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145279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65714</xdr:rowOff>
    </xdr:from>
    <xdr:to>
      <xdr:col>41</xdr:col>
      <xdr:colOff>101600</xdr:colOff>
      <xdr:row>97</xdr:row>
      <xdr:rowOff>167314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9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158441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8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12134</xdr:rowOff>
    </xdr:from>
    <xdr:to>
      <xdr:col>36</xdr:col>
      <xdr:colOff>165100</xdr:colOff>
      <xdr:row>97</xdr:row>
      <xdr:rowOff>113734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4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104861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3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111125</xdr:rowOff>
    </xdr:from>
    <xdr:to>
      <xdr:col>85</xdr:col>
      <xdr:colOff>127000</xdr:colOff>
      <xdr:row>36</xdr:row>
      <xdr:rowOff>124689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283325"/>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45293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4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143967</xdr:rowOff>
    </xdr:from>
    <xdr:to>
      <xdr:col>81</xdr:col>
      <xdr:colOff>50800</xdr:colOff>
      <xdr:row>36</xdr:row>
      <xdr:rowOff>111125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973267"/>
          <a:ext cx="889000" cy="3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64457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143967</xdr:rowOff>
    </xdr:from>
    <xdr:to>
      <xdr:col>76</xdr:col>
      <xdr:colOff>114300</xdr:colOff>
      <xdr:row>36</xdr:row>
      <xdr:rowOff>89065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973267"/>
          <a:ext cx="889000" cy="28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115752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11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54661</xdr:rowOff>
    </xdr:from>
    <xdr:to>
      <xdr:col>71</xdr:col>
      <xdr:colOff>177800</xdr:colOff>
      <xdr:row>36</xdr:row>
      <xdr:rowOff>89065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226861"/>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54856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66857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73889</xdr:rowOff>
    </xdr:from>
    <xdr:to>
      <xdr:col>85</xdr:col>
      <xdr:colOff>177800</xdr:colOff>
      <xdr:row>37</xdr:row>
      <xdr:rowOff>4039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52316</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2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60325</xdr:rowOff>
    </xdr:from>
    <xdr:to>
      <xdr:col>81</xdr:col>
      <xdr:colOff>101600</xdr:colOff>
      <xdr:row>36</xdr:row>
      <xdr:rowOff>161925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153052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2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93167</xdr:rowOff>
    </xdr:from>
    <xdr:to>
      <xdr:col>76</xdr:col>
      <xdr:colOff>165100</xdr:colOff>
      <xdr:row>35</xdr:row>
      <xdr:rowOff>23317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9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39844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69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38265</xdr:rowOff>
    </xdr:from>
    <xdr:to>
      <xdr:col>72</xdr:col>
      <xdr:colOff>38100</xdr:colOff>
      <xdr:row>36</xdr:row>
      <xdr:rowOff>139865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130992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0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3861</xdr:rowOff>
    </xdr:from>
    <xdr:to>
      <xdr:col>67</xdr:col>
      <xdr:colOff>101600</xdr:colOff>
      <xdr:row>36</xdr:row>
      <xdr:rowOff>105461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1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96588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26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77863</xdr:rowOff>
    </xdr:from>
    <xdr:to>
      <xdr:col>85</xdr:col>
      <xdr:colOff>127000</xdr:colOff>
      <xdr:row>57</xdr:row>
      <xdr:rowOff>65583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79063"/>
          <a:ext cx="838200" cy="15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57955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5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65583</xdr:rowOff>
    </xdr:from>
    <xdr:to>
      <xdr:col>81</xdr:col>
      <xdr:colOff>50800</xdr:colOff>
      <xdr:row>58</xdr:row>
      <xdr:rowOff>41567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38233"/>
          <a:ext cx="889000" cy="1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20815</xdr:rowOff>
    </xdr:from>
    <xdr:to>
      <xdr:col>76</xdr:col>
      <xdr:colOff>114300</xdr:colOff>
      <xdr:row>58</xdr:row>
      <xdr:rowOff>41567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64915"/>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109262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132245</xdr:rowOff>
    </xdr:from>
    <xdr:to>
      <xdr:col>71</xdr:col>
      <xdr:colOff>177800</xdr:colOff>
      <xdr:row>58</xdr:row>
      <xdr:rowOff>20815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904895"/>
          <a:ext cx="889000" cy="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46550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27063</xdr:rowOff>
    </xdr:from>
    <xdr:to>
      <xdr:col>85</xdr:col>
      <xdr:colOff>177800</xdr:colOff>
      <xdr:row>56</xdr:row>
      <xdr:rowOff>128663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49940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47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14783</xdr:rowOff>
    </xdr:from>
    <xdr:to>
      <xdr:col>81</xdr:col>
      <xdr:colOff>101600</xdr:colOff>
      <xdr:row>57</xdr:row>
      <xdr:rowOff>116383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8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107510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8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162217</xdr:rowOff>
    </xdr:from>
    <xdr:to>
      <xdr:col>76</xdr:col>
      <xdr:colOff>165100</xdr:colOff>
      <xdr:row>58</xdr:row>
      <xdr:rowOff>92367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3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83494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141465</xdr:rowOff>
    </xdr:from>
    <xdr:to>
      <xdr:col>72</xdr:col>
      <xdr:colOff>38100</xdr:colOff>
      <xdr:row>58</xdr:row>
      <xdr:rowOff>71615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62742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0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81445</xdr:rowOff>
    </xdr:from>
    <xdr:to>
      <xdr:col>67</xdr:col>
      <xdr:colOff>101600</xdr:colOff>
      <xdr:row>58</xdr:row>
      <xdr:rowOff>11595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8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2722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9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43814</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8364"/>
          <a:ext cx="8382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42177</xdr:rowOff>
    </xdr:from>
    <xdr:to>
      <xdr:col>81</xdr:col>
      <xdr:colOff>50800</xdr:colOff>
      <xdr:row>79</xdr:row>
      <xdr:rowOff>43814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6727"/>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34722</xdr:rowOff>
    </xdr:from>
    <xdr:to>
      <xdr:col>76</xdr:col>
      <xdr:colOff>114300</xdr:colOff>
      <xdr:row>79</xdr:row>
      <xdr:rowOff>42177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79272"/>
          <a:ext cx="889000" cy="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24422</xdr:rowOff>
    </xdr:from>
    <xdr:to>
      <xdr:col>71</xdr:col>
      <xdr:colOff>177800</xdr:colOff>
      <xdr:row>79</xdr:row>
      <xdr:rowOff>34722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68972"/>
          <a:ext cx="889000" cy="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63492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60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164464</xdr:rowOff>
    </xdr:from>
    <xdr:to>
      <xdr:col>81</xdr:col>
      <xdr:colOff>101600</xdr:colOff>
      <xdr:row>79</xdr:row>
      <xdr:rowOff>94614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85741</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24333" y="136302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162827</xdr:rowOff>
    </xdr:from>
    <xdr:to>
      <xdr:col>76</xdr:col>
      <xdr:colOff>165100</xdr:colOff>
      <xdr:row>79</xdr:row>
      <xdr:rowOff>92977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84104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28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155372</xdr:rowOff>
    </xdr:from>
    <xdr:to>
      <xdr:col>72</xdr:col>
      <xdr:colOff>38100</xdr:colOff>
      <xdr:row>79</xdr:row>
      <xdr:rowOff>85522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76649</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21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145072</xdr:rowOff>
    </xdr:from>
    <xdr:to>
      <xdr:col>67</xdr:col>
      <xdr:colOff>101600</xdr:colOff>
      <xdr:row>79</xdr:row>
      <xdr:rowOff>75222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66349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1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128262</xdr:rowOff>
    </xdr:from>
    <xdr:to>
      <xdr:col>85</xdr:col>
      <xdr:colOff>127000</xdr:colOff>
      <xdr:row>97</xdr:row>
      <xdr:rowOff>138809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58912"/>
          <a:ext cx="8382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97764</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85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138809</xdr:rowOff>
    </xdr:from>
    <xdr:to>
      <xdr:col>81</xdr:col>
      <xdr:colOff>50800</xdr:colOff>
      <xdr:row>97</xdr:row>
      <xdr:rowOff>146093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69459"/>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38777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138785</xdr:rowOff>
    </xdr:from>
    <xdr:to>
      <xdr:col>76</xdr:col>
      <xdr:colOff>114300</xdr:colOff>
      <xdr:row>97</xdr:row>
      <xdr:rowOff>146093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69435"/>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57721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138785</xdr:rowOff>
    </xdr:from>
    <xdr:to>
      <xdr:col>71</xdr:col>
      <xdr:colOff>177800</xdr:colOff>
      <xdr:row>97</xdr:row>
      <xdr:rowOff>142450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69435"/>
          <a:ext cx="8890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56776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50001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77462</xdr:rowOff>
    </xdr:from>
    <xdr:to>
      <xdr:col>85</xdr:col>
      <xdr:colOff>177800</xdr:colOff>
      <xdr:row>98</xdr:row>
      <xdr:rowOff>7612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0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55889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8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88009</xdr:rowOff>
    </xdr:from>
    <xdr:to>
      <xdr:col>81</xdr:col>
      <xdr:colOff>101600</xdr:colOff>
      <xdr:row>98</xdr:row>
      <xdr:rowOff>18159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9286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1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95293</xdr:rowOff>
    </xdr:from>
    <xdr:to>
      <xdr:col>76</xdr:col>
      <xdr:colOff>165100</xdr:colOff>
      <xdr:row>98</xdr:row>
      <xdr:rowOff>25443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2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16570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1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87985</xdr:rowOff>
    </xdr:from>
    <xdr:to>
      <xdr:col>72</xdr:col>
      <xdr:colOff>38100</xdr:colOff>
      <xdr:row>98</xdr:row>
      <xdr:rowOff>18135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9262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1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91650</xdr:rowOff>
    </xdr:from>
    <xdr:to>
      <xdr:col>67</xdr:col>
      <xdr:colOff>101600</xdr:colOff>
      <xdr:row>98</xdr:row>
      <xdr:rowOff>21800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12927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全体的には、歳出額がほとんどの費目において類似団体を下回っている。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総務費については、庁舎空調整備工事が増となった一方、基金積立金の大幅減により全体としては減となった。</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教育費については、町立学校の給食棟整備事業の実施により大幅に増加した。</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民生費については、子育て世帯への臨時特別給付金、住民税非課税世帯等に対する臨時特別給付金の減により減少した。</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衛生費については、新型コロナウイルスワクチン接種事業の事業費の減により減少した。</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公債費についてはほぼ横ばいを推移してきたが、近年、先送りされてきた都市基盤整備、防災対策や公共施設の老朽化対策等の推進により増加傾向にある。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平成</a:t>
          </a:r>
          <a:r>
            <a:rPr kumimoji="1" lang="en-US" altLang="ja-JP"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17</a:t>
          </a:r>
          <a:r>
            <a:rPr kumimoji="1" lang="ja-JP" altLang="en-US"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a:t>
          </a:r>
          <a:r>
            <a:rPr kumimoji="1" lang="en-US" altLang="ja-JP"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18</a:t>
          </a:r>
          <a:r>
            <a:rPr kumimoji="1" lang="ja-JP" altLang="en-US"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年度と</a:t>
          </a:r>
          <a:r>
            <a:rPr kumimoji="1" lang="en-US" altLang="ja-JP"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a:t>
          </a:r>
          <a:r>
            <a:rPr kumimoji="1" lang="ja-JP" altLang="en-US"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年連続で実質収支が赤字となったが、</a:t>
          </a:r>
          <a:r>
            <a:rPr kumimoji="1" lang="en-US" altLang="ja-JP"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18</a:t>
          </a:r>
          <a:r>
            <a:rPr kumimoji="1" lang="ja-JP" altLang="en-US"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年度以降の集中改革プランにおける取組み等の結果、</a:t>
          </a:r>
          <a:r>
            <a:rPr kumimoji="1" lang="en-US" altLang="ja-JP"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19</a:t>
          </a:r>
          <a:r>
            <a:rPr kumimoji="1" lang="ja-JP" altLang="en-US"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年度以降は黒字に転換し、令和</a:t>
          </a:r>
          <a:r>
            <a:rPr kumimoji="1" lang="en-US" altLang="ja-JP"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a:t>
          </a:r>
          <a:r>
            <a:rPr kumimoji="1" lang="ja-JP" altLang="en-US"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まで実質収支黒字を確保し、一定の基金残高を積立てているところである。本町の特徴として、町内大手企業からの法人町民税法人税割の税収の動向が歳入全体に大きく影響を受ける構造となっており、近年においても、年度ごとの町税収入の増減は大きく、年度により、減収補てん債の発行により歳入不足をカバーしながら財政運営を行なってきた。そうした中で、平成</a:t>
          </a:r>
          <a:r>
            <a:rPr kumimoji="1" lang="en-US" altLang="ja-JP"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30</a:t>
          </a:r>
          <a:r>
            <a:rPr kumimoji="1" lang="ja-JP" altLang="en-US"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年度からは、公共下水道事業の整備財源として新たに都市計画税の課税を開始したことにより、健全化判断比率も含めた令和</a:t>
          </a:r>
          <a:r>
            <a:rPr kumimoji="1" lang="en-US" altLang="ja-JP"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a:t>
          </a:r>
          <a:r>
            <a:rPr kumimoji="1" lang="ja-JP" altLang="en-US"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年度の決算数値は、引き続き健全な財政運営を維持している状況にある。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しかし、今後の町税収入の見込みや財政需要を踏まえた際には極めて厳しい財政状況に置かれていることから、これまで以上に、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また、経済情勢の変動や災害等に備え一定額以上の基金残高を確保するよう努めていく。</a:t>
          </a: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国民健康保険事業特別会計は平成</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年度から</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年度にかけて</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年連続の赤字決算となっており、一般会計からの赤字補てんを行っていた。平成</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22</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年度において国民健康保険事業特別会計は黒字決算となり、その後は全ての会計で黒字が続いている。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一般会計について、令和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年度の標準財政規模比は前年度から</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2.15</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ポイントの増加している。この標準財政規模比は、「黒字額</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標準財政規模」の計算式で表すことができ、前年度から増加した要因は、計算式の、分子となる黒字額が増加したことによる。</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黒字額の増加の主な要因は、歳入における町税及び地方消費税交付金の増によるものである。</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今後も引き続き、補助金等の特定財源の獲得や交付税措置のある有利な地方債の積極的な活用に努めるほか、事務事業の簡素・合理化、民間活力の活用、デジタル化の推進等、一層の内部改革を実施し、より効率的かつ効果的な町政運営を図っていく。</a:t>
          </a: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8.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9.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0.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1.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2.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3.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5.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6.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7.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7622148</v>
      </c>
      <c r="BO4" s="485"/>
      <c r="BP4" s="485"/>
      <c r="BQ4" s="485"/>
      <c r="BR4" s="485"/>
      <c r="BS4" s="485"/>
      <c r="BT4" s="485"/>
      <c r="BU4" s="486"/>
      <c r="BV4" s="484">
        <v>7932713</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4.9000000000000004</v>
      </c>
      <c r="CU4" s="625"/>
      <c r="CV4" s="625"/>
      <c r="CW4" s="625"/>
      <c r="CX4" s="625"/>
      <c r="CY4" s="625"/>
      <c r="CZ4" s="625"/>
      <c r="DA4" s="626"/>
      <c r="DB4" s="624">
        <v>2.8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7374895</v>
      </c>
      <c r="BO5" s="456"/>
      <c r="BP5" s="456"/>
      <c r="BQ5" s="456"/>
      <c r="BR5" s="456"/>
      <c r="BS5" s="456"/>
      <c r="BT5" s="456"/>
      <c r="BU5" s="457"/>
      <c r="BV5" s="455">
        <v>7733347</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87.9</v>
      </c>
      <c r="CU5" s="453"/>
      <c r="CV5" s="453"/>
      <c r="CW5" s="453"/>
      <c r="CX5" s="453"/>
      <c r="CY5" s="453"/>
      <c r="CZ5" s="453"/>
      <c r="DA5" s="454"/>
      <c r="DB5" s="452">
        <v>85.5</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247253</v>
      </c>
      <c r="BO6" s="456"/>
      <c r="BP6" s="456"/>
      <c r="BQ6" s="456"/>
      <c r="BR6" s="456"/>
      <c r="BS6" s="456"/>
      <c r="BT6" s="456"/>
      <c r="BU6" s="457"/>
      <c r="BV6" s="455">
        <v>199366</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89.6</v>
      </c>
      <c r="CU6" s="599"/>
      <c r="CV6" s="599"/>
      <c r="CW6" s="599"/>
      <c r="CX6" s="599"/>
      <c r="CY6" s="599"/>
      <c r="CZ6" s="599"/>
      <c r="DA6" s="600"/>
      <c r="DB6" s="598">
        <v>92.7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23657</v>
      </c>
      <c r="BO7" s="456"/>
      <c r="BP7" s="456"/>
      <c r="BQ7" s="456"/>
      <c r="BR7" s="456"/>
      <c r="BS7" s="456"/>
      <c r="BT7" s="456"/>
      <c r="BU7" s="457"/>
      <c r="BV7" s="455">
        <v>73312</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4533741</v>
      </c>
      <c r="CU7" s="456"/>
      <c r="CV7" s="456"/>
      <c r="CW7" s="456"/>
      <c r="CX7" s="456"/>
      <c r="CY7" s="456"/>
      <c r="CZ7" s="456"/>
      <c r="DA7" s="457"/>
      <c r="DB7" s="455">
        <v>4520968</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223596</v>
      </c>
      <c r="BO8" s="456"/>
      <c r="BP8" s="456"/>
      <c r="BQ8" s="456"/>
      <c r="BR8" s="456"/>
      <c r="BS8" s="456"/>
      <c r="BT8" s="456"/>
      <c r="BU8" s="457"/>
      <c r="BV8" s="455">
        <v>126054</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0.76</v>
      </c>
      <c r="CU8" s="559"/>
      <c r="CV8" s="559"/>
      <c r="CW8" s="559"/>
      <c r="CX8" s="559"/>
      <c r="CY8" s="559"/>
      <c r="CZ8" s="559"/>
      <c r="DA8" s="560"/>
      <c r="DB8" s="558">
        <v>0.77</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15953</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96</v>
      </c>
      <c r="AV9" s="514"/>
      <c r="AW9" s="514"/>
      <c r="AX9" s="514"/>
      <c r="AY9" s="469" t="s">
        <v>118</v>
      </c>
      <c r="AZ9" s="470"/>
      <c r="BA9" s="470"/>
      <c r="BB9" s="470"/>
      <c r="BC9" s="470"/>
      <c r="BD9" s="470"/>
      <c r="BE9" s="470"/>
      <c r="BF9" s="470"/>
      <c r="BG9" s="470"/>
      <c r="BH9" s="470"/>
      <c r="BI9" s="470"/>
      <c r="BJ9" s="470"/>
      <c r="BK9" s="470"/>
      <c r="BL9" s="470"/>
      <c r="BM9" s="471"/>
      <c r="BN9" s="455">
        <v>97542</v>
      </c>
      <c r="BO9" s="456"/>
      <c r="BP9" s="456"/>
      <c r="BQ9" s="456"/>
      <c r="BR9" s="456"/>
      <c r="BS9" s="456"/>
      <c r="BT9" s="456"/>
      <c r="BU9" s="457"/>
      <c r="BV9" s="455">
        <v>-7350</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10.8</v>
      </c>
      <c r="CU9" s="453"/>
      <c r="CV9" s="453"/>
      <c r="CW9" s="453"/>
      <c r="CX9" s="453"/>
      <c r="CY9" s="453"/>
      <c r="CZ9" s="453"/>
      <c r="DA9" s="454"/>
      <c r="DB9" s="452">
        <v>9.6</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120</v>
      </c>
      <c r="M10" s="412"/>
      <c r="N10" s="412"/>
      <c r="O10" s="412"/>
      <c r="P10" s="412"/>
      <c r="Q10" s="413"/>
      <c r="R10" s="408">
        <v>15181</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96</v>
      </c>
      <c r="AV10" s="514"/>
      <c r="AW10" s="514"/>
      <c r="AX10" s="514"/>
      <c r="AY10" s="469" t="s">
        <v>122</v>
      </c>
      <c r="AZ10" s="470"/>
      <c r="BA10" s="470"/>
      <c r="BB10" s="470"/>
      <c r="BC10" s="470"/>
      <c r="BD10" s="470"/>
      <c r="BE10" s="470"/>
      <c r="BF10" s="470"/>
      <c r="BG10" s="470"/>
      <c r="BH10" s="470"/>
      <c r="BI10" s="470"/>
      <c r="BJ10" s="470"/>
      <c r="BK10" s="470"/>
      <c r="BL10" s="470"/>
      <c r="BM10" s="471"/>
      <c r="BN10" s="455">
        <v>359552</v>
      </c>
      <c r="BO10" s="456"/>
      <c r="BP10" s="456"/>
      <c r="BQ10" s="456"/>
      <c r="BR10" s="456"/>
      <c r="BS10" s="456"/>
      <c r="BT10" s="456"/>
      <c r="BU10" s="457"/>
      <c r="BV10" s="455">
        <v>283379</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96</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2">
      <c r="A12" s="181"/>
      <c r="B12" s="561" t="s">
        <v>130</v>
      </c>
      <c r="C12" s="562"/>
      <c r="D12" s="562"/>
      <c r="E12" s="562"/>
      <c r="F12" s="562"/>
      <c r="G12" s="562"/>
      <c r="H12" s="562"/>
      <c r="I12" s="562"/>
      <c r="J12" s="562"/>
      <c r="K12" s="563"/>
      <c r="L12" s="570" t="s">
        <v>131</v>
      </c>
      <c r="M12" s="571"/>
      <c r="N12" s="571"/>
      <c r="O12" s="571"/>
      <c r="P12" s="571"/>
      <c r="Q12" s="572"/>
      <c r="R12" s="573">
        <v>16524</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96</v>
      </c>
      <c r="AV12" s="514"/>
      <c r="AW12" s="514"/>
      <c r="AX12" s="514"/>
      <c r="AY12" s="469" t="s">
        <v>135</v>
      </c>
      <c r="AZ12" s="470"/>
      <c r="BA12" s="470"/>
      <c r="BB12" s="470"/>
      <c r="BC12" s="470"/>
      <c r="BD12" s="470"/>
      <c r="BE12" s="470"/>
      <c r="BF12" s="470"/>
      <c r="BG12" s="470"/>
      <c r="BH12" s="470"/>
      <c r="BI12" s="470"/>
      <c r="BJ12" s="470"/>
      <c r="BK12" s="470"/>
      <c r="BL12" s="470"/>
      <c r="BM12" s="471"/>
      <c r="BN12" s="455">
        <v>69177</v>
      </c>
      <c r="BO12" s="456"/>
      <c r="BP12" s="456"/>
      <c r="BQ12" s="456"/>
      <c r="BR12" s="456"/>
      <c r="BS12" s="456"/>
      <c r="BT12" s="456"/>
      <c r="BU12" s="457"/>
      <c r="BV12" s="455">
        <v>90199</v>
      </c>
      <c r="BW12" s="456"/>
      <c r="BX12" s="456"/>
      <c r="BY12" s="456"/>
      <c r="BZ12" s="456"/>
      <c r="CA12" s="456"/>
      <c r="CB12" s="456"/>
      <c r="CC12" s="457"/>
      <c r="CD12" s="495" t="s">
        <v>136</v>
      </c>
      <c r="CE12" s="415"/>
      <c r="CF12" s="415"/>
      <c r="CG12" s="415"/>
      <c r="CH12" s="415"/>
      <c r="CI12" s="415"/>
      <c r="CJ12" s="415"/>
      <c r="CK12" s="415"/>
      <c r="CL12" s="415"/>
      <c r="CM12" s="415"/>
      <c r="CN12" s="415"/>
      <c r="CO12" s="415"/>
      <c r="CP12" s="415"/>
      <c r="CQ12" s="415"/>
      <c r="CR12" s="415"/>
      <c r="CS12" s="496"/>
      <c r="CT12" s="558" t="s">
        <v>137</v>
      </c>
      <c r="CU12" s="559"/>
      <c r="CV12" s="559"/>
      <c r="CW12" s="559"/>
      <c r="CX12" s="559"/>
      <c r="CY12" s="559"/>
      <c r="CZ12" s="559"/>
      <c r="DA12" s="560"/>
      <c r="DB12" s="558" t="s">
        <v>129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138</v>
      </c>
      <c r="N13" s="540"/>
      <c r="O13" s="540"/>
      <c r="P13" s="540"/>
      <c r="Q13" s="541"/>
      <c r="R13" s="542">
        <v>16386</v>
      </c>
      <c r="S13" s="543"/>
      <c r="T13" s="543"/>
      <c r="U13" s="543"/>
      <c r="V13" s="544"/>
      <c r="W13" s="545" t="s">
        <v>139</v>
      </c>
      <c r="X13" s="441"/>
      <c r="Y13" s="441"/>
      <c r="Z13" s="441"/>
      <c r="AA13" s="441"/>
      <c r="AB13" s="442"/>
      <c r="AC13" s="408">
        <v>73</v>
      </c>
      <c r="AD13" s="409"/>
      <c r="AE13" s="409"/>
      <c r="AF13" s="409"/>
      <c r="AG13" s="410"/>
      <c r="AH13" s="408">
        <v>59</v>
      </c>
      <c r="AI13" s="409"/>
      <c r="AJ13" s="409"/>
      <c r="AK13" s="409"/>
      <c r="AL13" s="468"/>
      <c r="AM13" s="512" t="s">
        <v>140</v>
      </c>
      <c r="AN13" s="412"/>
      <c r="AO13" s="412"/>
      <c r="AP13" s="412"/>
      <c r="AQ13" s="412"/>
      <c r="AR13" s="412"/>
      <c r="AS13" s="412"/>
      <c r="AT13" s="413"/>
      <c r="AU13" s="513" t="s">
        <v>111</v>
      </c>
      <c r="AV13" s="514"/>
      <c r="AW13" s="514"/>
      <c r="AX13" s="514"/>
      <c r="AY13" s="469" t="s">
        <v>141</v>
      </c>
      <c r="AZ13" s="470"/>
      <c r="BA13" s="470"/>
      <c r="BB13" s="470"/>
      <c r="BC13" s="470"/>
      <c r="BD13" s="470"/>
      <c r="BE13" s="470"/>
      <c r="BF13" s="470"/>
      <c r="BG13" s="470"/>
      <c r="BH13" s="470"/>
      <c r="BI13" s="470"/>
      <c r="BJ13" s="470"/>
      <c r="BK13" s="470"/>
      <c r="BL13" s="470"/>
      <c r="BM13" s="471"/>
      <c r="BN13" s="455">
        <v>387917</v>
      </c>
      <c r="BO13" s="456"/>
      <c r="BP13" s="456"/>
      <c r="BQ13" s="456"/>
      <c r="BR13" s="456"/>
      <c r="BS13" s="456"/>
      <c r="BT13" s="456"/>
      <c r="BU13" s="457"/>
      <c r="BV13" s="455">
        <v>185830</v>
      </c>
      <c r="BW13" s="456"/>
      <c r="BX13" s="456"/>
      <c r="BY13" s="456"/>
      <c r="BZ13" s="456"/>
      <c r="CA13" s="456"/>
      <c r="CB13" s="456"/>
      <c r="CC13" s="457"/>
      <c r="CD13" s="495" t="s">
        <v>142</v>
      </c>
      <c r="CE13" s="415"/>
      <c r="CF13" s="415"/>
      <c r="CG13" s="415"/>
      <c r="CH13" s="415"/>
      <c r="CI13" s="415"/>
      <c r="CJ13" s="415"/>
      <c r="CK13" s="415"/>
      <c r="CL13" s="415"/>
      <c r="CM13" s="415"/>
      <c r="CN13" s="415"/>
      <c r="CO13" s="415"/>
      <c r="CP13" s="415"/>
      <c r="CQ13" s="415"/>
      <c r="CR13" s="415"/>
      <c r="CS13" s="496"/>
      <c r="CT13" s="452">
        <v>3.7</v>
      </c>
      <c r="CU13" s="453"/>
      <c r="CV13" s="453"/>
      <c r="CW13" s="453"/>
      <c r="CX13" s="453"/>
      <c r="CY13" s="453"/>
      <c r="CZ13" s="453"/>
      <c r="DA13" s="454"/>
      <c r="DB13" s="452">
        <v>3.9</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143</v>
      </c>
      <c r="M14" s="582"/>
      <c r="N14" s="582"/>
      <c r="O14" s="582"/>
      <c r="P14" s="582"/>
      <c r="Q14" s="583"/>
      <c r="R14" s="542">
        <v>16437</v>
      </c>
      <c r="S14" s="543"/>
      <c r="T14" s="543"/>
      <c r="U14" s="543"/>
      <c r="V14" s="544"/>
      <c r="W14" s="546"/>
      <c r="X14" s="444"/>
      <c r="Y14" s="444"/>
      <c r="Z14" s="444"/>
      <c r="AA14" s="444"/>
      <c r="AB14" s="445"/>
      <c r="AC14" s="535">
        <v>1</v>
      </c>
      <c r="AD14" s="536"/>
      <c r="AE14" s="536"/>
      <c r="AF14" s="536"/>
      <c r="AG14" s="537"/>
      <c r="AH14" s="535">
        <v>0.9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144</v>
      </c>
      <c r="CE14" s="493"/>
      <c r="CF14" s="493"/>
      <c r="CG14" s="493"/>
      <c r="CH14" s="493"/>
      <c r="CI14" s="493"/>
      <c r="CJ14" s="493"/>
      <c r="CK14" s="493"/>
      <c r="CL14" s="493"/>
      <c r="CM14" s="493"/>
      <c r="CN14" s="493"/>
      <c r="CO14" s="493"/>
      <c r="CP14" s="493"/>
      <c r="CQ14" s="493"/>
      <c r="CR14" s="493"/>
      <c r="CS14" s="494"/>
      <c r="CT14" s="552" t="s">
        <v>129</v>
      </c>
      <c r="CU14" s="553"/>
      <c r="CV14" s="553"/>
      <c r="CW14" s="553"/>
      <c r="CX14" s="553"/>
      <c r="CY14" s="553"/>
      <c r="CZ14" s="553"/>
      <c r="DA14" s="554"/>
      <c r="DB14" s="552" t="s">
        <v>129</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138</v>
      </c>
      <c r="N15" s="540"/>
      <c r="O15" s="540"/>
      <c r="P15" s="540"/>
      <c r="Q15" s="541"/>
      <c r="R15" s="542">
        <v>16300</v>
      </c>
      <c r="S15" s="543"/>
      <c r="T15" s="543"/>
      <c r="U15" s="543"/>
      <c r="V15" s="544"/>
      <c r="W15" s="545" t="s">
        <v>145</v>
      </c>
      <c r="X15" s="441"/>
      <c r="Y15" s="441"/>
      <c r="Z15" s="441"/>
      <c r="AA15" s="441"/>
      <c r="AB15" s="442"/>
      <c r="AC15" s="408">
        <v>1926</v>
      </c>
      <c r="AD15" s="409"/>
      <c r="AE15" s="409"/>
      <c r="AF15" s="409"/>
      <c r="AG15" s="410"/>
      <c r="AH15" s="408">
        <v>1783</v>
      </c>
      <c r="AI15" s="409"/>
      <c r="AJ15" s="409"/>
      <c r="AK15" s="409"/>
      <c r="AL15" s="468"/>
      <c r="AM15" s="512"/>
      <c r="AN15" s="412"/>
      <c r="AO15" s="412"/>
      <c r="AP15" s="412"/>
      <c r="AQ15" s="412"/>
      <c r="AR15" s="412"/>
      <c r="AS15" s="412"/>
      <c r="AT15" s="413"/>
      <c r="AU15" s="513"/>
      <c r="AV15" s="514"/>
      <c r="AW15" s="514"/>
      <c r="AX15" s="514"/>
      <c r="AY15" s="481" t="s">
        <v>146</v>
      </c>
      <c r="AZ15" s="482"/>
      <c r="BA15" s="482"/>
      <c r="BB15" s="482"/>
      <c r="BC15" s="482"/>
      <c r="BD15" s="482"/>
      <c r="BE15" s="482"/>
      <c r="BF15" s="482"/>
      <c r="BG15" s="482"/>
      <c r="BH15" s="482"/>
      <c r="BI15" s="482"/>
      <c r="BJ15" s="482"/>
      <c r="BK15" s="482"/>
      <c r="BL15" s="482"/>
      <c r="BM15" s="483"/>
      <c r="BN15" s="484">
        <v>2833661</v>
      </c>
      <c r="BO15" s="485"/>
      <c r="BP15" s="485"/>
      <c r="BQ15" s="485"/>
      <c r="BR15" s="485"/>
      <c r="BS15" s="485"/>
      <c r="BT15" s="485"/>
      <c r="BU15" s="486"/>
      <c r="BV15" s="484">
        <v>2497062</v>
      </c>
      <c r="BW15" s="485"/>
      <c r="BX15" s="485"/>
      <c r="BY15" s="485"/>
      <c r="BZ15" s="485"/>
      <c r="CA15" s="485"/>
      <c r="CB15" s="485"/>
      <c r="CC15" s="486"/>
      <c r="CD15" s="555" t="s">
        <v>147</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148</v>
      </c>
      <c r="M16" s="530"/>
      <c r="N16" s="530"/>
      <c r="O16" s="530"/>
      <c r="P16" s="530"/>
      <c r="Q16" s="531"/>
      <c r="R16" s="532" t="s">
        <v>149</v>
      </c>
      <c r="S16" s="533"/>
      <c r="T16" s="533"/>
      <c r="U16" s="533"/>
      <c r="V16" s="534"/>
      <c r="W16" s="546"/>
      <c r="X16" s="444"/>
      <c r="Y16" s="444"/>
      <c r="Z16" s="444"/>
      <c r="AA16" s="444"/>
      <c r="AB16" s="445"/>
      <c r="AC16" s="535">
        <v>25.7</v>
      </c>
      <c r="AD16" s="536"/>
      <c r="AE16" s="536"/>
      <c r="AF16" s="536"/>
      <c r="AG16" s="537"/>
      <c r="AH16" s="535">
        <v>25.9</v>
      </c>
      <c r="AI16" s="536"/>
      <c r="AJ16" s="536"/>
      <c r="AK16" s="536"/>
      <c r="AL16" s="538"/>
      <c r="AM16" s="512"/>
      <c r="AN16" s="412"/>
      <c r="AO16" s="412"/>
      <c r="AP16" s="412"/>
      <c r="AQ16" s="412"/>
      <c r="AR16" s="412"/>
      <c r="AS16" s="412"/>
      <c r="AT16" s="413"/>
      <c r="AU16" s="513"/>
      <c r="AV16" s="514"/>
      <c r="AW16" s="514"/>
      <c r="AX16" s="514"/>
      <c r="AY16" s="469" t="s">
        <v>150</v>
      </c>
      <c r="AZ16" s="470"/>
      <c r="BA16" s="470"/>
      <c r="BB16" s="470"/>
      <c r="BC16" s="470"/>
      <c r="BD16" s="470"/>
      <c r="BE16" s="470"/>
      <c r="BF16" s="470"/>
      <c r="BG16" s="470"/>
      <c r="BH16" s="470"/>
      <c r="BI16" s="470"/>
      <c r="BJ16" s="470"/>
      <c r="BK16" s="470"/>
      <c r="BL16" s="470"/>
      <c r="BM16" s="471"/>
      <c r="BN16" s="455">
        <v>3636765</v>
      </c>
      <c r="BO16" s="456"/>
      <c r="BP16" s="456"/>
      <c r="BQ16" s="456"/>
      <c r="BR16" s="456"/>
      <c r="BS16" s="456"/>
      <c r="BT16" s="456"/>
      <c r="BU16" s="457"/>
      <c r="BV16" s="455">
        <v>3420913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151</v>
      </c>
      <c r="N17" s="549"/>
      <c r="O17" s="549"/>
      <c r="P17" s="549"/>
      <c r="Q17" s="550"/>
      <c r="R17" s="532" t="s">
        <v>152</v>
      </c>
      <c r="S17" s="533"/>
      <c r="T17" s="533"/>
      <c r="U17" s="533"/>
      <c r="V17" s="534"/>
      <c r="W17" s="545" t="s">
        <v>153</v>
      </c>
      <c r="X17" s="441"/>
      <c r="Y17" s="441"/>
      <c r="Z17" s="441"/>
      <c r="AA17" s="441"/>
      <c r="AB17" s="442"/>
      <c r="AC17" s="408">
        <v>5506</v>
      </c>
      <c r="AD17" s="409"/>
      <c r="AE17" s="409"/>
      <c r="AF17" s="409"/>
      <c r="AG17" s="410"/>
      <c r="AH17" s="408">
        <v>5046</v>
      </c>
      <c r="AI17" s="409"/>
      <c r="AJ17" s="409"/>
      <c r="AK17" s="409"/>
      <c r="AL17" s="468"/>
      <c r="AM17" s="512"/>
      <c r="AN17" s="412"/>
      <c r="AO17" s="412"/>
      <c r="AP17" s="412"/>
      <c r="AQ17" s="412"/>
      <c r="AR17" s="412"/>
      <c r="AS17" s="412"/>
      <c r="AT17" s="413"/>
      <c r="AU17" s="513"/>
      <c r="AV17" s="514"/>
      <c r="AW17" s="514"/>
      <c r="AX17" s="514"/>
      <c r="AY17" s="469" t="s">
        <v>154</v>
      </c>
      <c r="AZ17" s="470"/>
      <c r="BA17" s="470"/>
      <c r="BB17" s="470"/>
      <c r="BC17" s="470"/>
      <c r="BD17" s="470"/>
      <c r="BE17" s="470"/>
      <c r="BF17" s="470"/>
      <c r="BG17" s="470"/>
      <c r="BH17" s="470"/>
      <c r="BI17" s="470"/>
      <c r="BJ17" s="470"/>
      <c r="BK17" s="470"/>
      <c r="BL17" s="470"/>
      <c r="BM17" s="471"/>
      <c r="BN17" s="455">
        <v>3640019</v>
      </c>
      <c r="BO17" s="456"/>
      <c r="BP17" s="456"/>
      <c r="BQ17" s="456"/>
      <c r="BR17" s="456"/>
      <c r="BS17" s="456"/>
      <c r="BT17" s="456"/>
      <c r="BU17" s="457"/>
      <c r="BV17" s="455">
        <v>3207714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155</v>
      </c>
      <c r="C18" s="506"/>
      <c r="D18" s="506"/>
      <c r="E18" s="507"/>
      <c r="F18" s="507"/>
      <c r="G18" s="507"/>
      <c r="H18" s="507"/>
      <c r="I18" s="507"/>
      <c r="J18" s="507"/>
      <c r="K18" s="507"/>
      <c r="L18" s="508">
        <v>5.97</v>
      </c>
      <c r="M18" s="508"/>
      <c r="N18" s="508"/>
      <c r="O18" s="508"/>
      <c r="P18" s="508"/>
      <c r="Q18" s="508"/>
      <c r="R18" s="509"/>
      <c r="S18" s="509"/>
      <c r="T18" s="509"/>
      <c r="U18" s="509"/>
      <c r="V18" s="510"/>
      <c r="W18" s="526"/>
      <c r="X18" s="527"/>
      <c r="Y18" s="527"/>
      <c r="Z18" s="527"/>
      <c r="AA18" s="527"/>
      <c r="AB18" s="551"/>
      <c r="AC18" s="425">
        <v>73.400000000000006</v>
      </c>
      <c r="AD18" s="426"/>
      <c r="AE18" s="426"/>
      <c r="AF18" s="426"/>
      <c r="AG18" s="511"/>
      <c r="AH18" s="425">
        <v>73.3</v>
      </c>
      <c r="AI18" s="426"/>
      <c r="AJ18" s="426"/>
      <c r="AK18" s="426"/>
      <c r="AL18" s="427"/>
      <c r="AM18" s="512"/>
      <c r="AN18" s="412"/>
      <c r="AO18" s="412"/>
      <c r="AP18" s="412"/>
      <c r="AQ18" s="412"/>
      <c r="AR18" s="412"/>
      <c r="AS18" s="412"/>
      <c r="AT18" s="413"/>
      <c r="AU18" s="513"/>
      <c r="AV18" s="514"/>
      <c r="AW18" s="514"/>
      <c r="AX18" s="514"/>
      <c r="AY18" s="469" t="s">
        <v>156</v>
      </c>
      <c r="AZ18" s="470"/>
      <c r="BA18" s="470"/>
      <c r="BB18" s="470"/>
      <c r="BC18" s="470"/>
      <c r="BD18" s="470"/>
      <c r="BE18" s="470"/>
      <c r="BF18" s="470"/>
      <c r="BG18" s="470"/>
      <c r="BH18" s="470"/>
      <c r="BI18" s="470"/>
      <c r="BJ18" s="470"/>
      <c r="BK18" s="470"/>
      <c r="BL18" s="470"/>
      <c r="BM18" s="471"/>
      <c r="BN18" s="455">
        <v>3995628</v>
      </c>
      <c r="BO18" s="456"/>
      <c r="BP18" s="456"/>
      <c r="BQ18" s="456"/>
      <c r="BR18" s="456"/>
      <c r="BS18" s="456"/>
      <c r="BT18" s="456"/>
      <c r="BU18" s="457"/>
      <c r="BV18" s="455">
        <v>4136124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157</v>
      </c>
      <c r="C19" s="506"/>
      <c r="D19" s="506"/>
      <c r="E19" s="507"/>
      <c r="F19" s="507"/>
      <c r="G19" s="507"/>
      <c r="H19" s="507"/>
      <c r="I19" s="507"/>
      <c r="J19" s="507"/>
      <c r="K19" s="507"/>
      <c r="L19" s="515">
        <v>2672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158</v>
      </c>
      <c r="AZ19" s="470"/>
      <c r="BA19" s="470"/>
      <c r="BB19" s="470"/>
      <c r="BC19" s="470"/>
      <c r="BD19" s="470"/>
      <c r="BE19" s="470"/>
      <c r="BF19" s="470"/>
      <c r="BG19" s="470"/>
      <c r="BH19" s="470"/>
      <c r="BI19" s="470"/>
      <c r="BJ19" s="470"/>
      <c r="BK19" s="470"/>
      <c r="BL19" s="470"/>
      <c r="BM19" s="471"/>
      <c r="BN19" s="455">
        <v>5196365</v>
      </c>
      <c r="BO19" s="456"/>
      <c r="BP19" s="456"/>
      <c r="BQ19" s="456"/>
      <c r="BR19" s="456"/>
      <c r="BS19" s="456"/>
      <c r="BT19" s="456"/>
      <c r="BU19" s="457"/>
      <c r="BV19" s="455">
        <v>5560134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159</v>
      </c>
      <c r="C20" s="506"/>
      <c r="D20" s="506"/>
      <c r="E20" s="507"/>
      <c r="F20" s="507"/>
      <c r="G20" s="507"/>
      <c r="H20" s="507"/>
      <c r="I20" s="507"/>
      <c r="J20" s="507"/>
      <c r="K20" s="507"/>
      <c r="L20" s="515">
        <v>6549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160</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161</v>
      </c>
      <c r="C22" s="432"/>
      <c r="D22" s="433"/>
      <c r="E22" s="440" t="s">
        <v>1</v>
      </c>
      <c r="F22" s="441"/>
      <c r="G22" s="441"/>
      <c r="H22" s="441"/>
      <c r="I22" s="441"/>
      <c r="J22" s="441"/>
      <c r="K22" s="442"/>
      <c r="L22" s="440" t="s">
        <v>162</v>
      </c>
      <c r="M22" s="441"/>
      <c r="N22" s="441"/>
      <c r="O22" s="441"/>
      <c r="P22" s="442"/>
      <c r="Q22" s="446" t="s">
        <v>163</v>
      </c>
      <c r="R22" s="447"/>
      <c r="S22" s="447"/>
      <c r="T22" s="447"/>
      <c r="U22" s="447"/>
      <c r="V22" s="448"/>
      <c r="W22" s="497" t="s">
        <v>164</v>
      </c>
      <c r="X22" s="432"/>
      <c r="Y22" s="433"/>
      <c r="Z22" s="440" t="s">
        <v>1</v>
      </c>
      <c r="AA22" s="441"/>
      <c r="AB22" s="441"/>
      <c r="AC22" s="441"/>
      <c r="AD22" s="441"/>
      <c r="AE22" s="441"/>
      <c r="AF22" s="441"/>
      <c r="AG22" s="442"/>
      <c r="AH22" s="458" t="s">
        <v>165</v>
      </c>
      <c r="AI22" s="441"/>
      <c r="AJ22" s="441"/>
      <c r="AK22" s="441"/>
      <c r="AL22" s="442"/>
      <c r="AM22" s="458" t="s">
        <v>166</v>
      </c>
      <c r="AN22" s="459"/>
      <c r="AO22" s="459"/>
      <c r="AP22" s="459"/>
      <c r="AQ22" s="459"/>
      <c r="AR22" s="460"/>
      <c r="AS22" s="446" t="s">
        <v>163</v>
      </c>
      <c r="AT22" s="447"/>
      <c r="AU22" s="447"/>
      <c r="AV22" s="447"/>
      <c r="AW22" s="447"/>
      <c r="AX22" s="464"/>
      <c r="AY22" s="481" t="s">
        <v>167</v>
      </c>
      <c r="AZ22" s="482"/>
      <c r="BA22" s="482"/>
      <c r="BB22" s="482"/>
      <c r="BC22" s="482"/>
      <c r="BD22" s="482"/>
      <c r="BE22" s="482"/>
      <c r="BF22" s="482"/>
      <c r="BG22" s="482"/>
      <c r="BH22" s="482"/>
      <c r="BI22" s="482"/>
      <c r="BJ22" s="482"/>
      <c r="BK22" s="482"/>
      <c r="BL22" s="482"/>
      <c r="BM22" s="483"/>
      <c r="BN22" s="484">
        <v>6837606</v>
      </c>
      <c r="BO22" s="485"/>
      <c r="BP22" s="485"/>
      <c r="BQ22" s="485"/>
      <c r="BR22" s="485"/>
      <c r="BS22" s="485"/>
      <c r="BT22" s="485"/>
      <c r="BU22" s="486"/>
      <c r="BV22" s="484">
        <v>6714089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168</v>
      </c>
      <c r="AZ23" s="470"/>
      <c r="BA23" s="470"/>
      <c r="BB23" s="470"/>
      <c r="BC23" s="470"/>
      <c r="BD23" s="470"/>
      <c r="BE23" s="470"/>
      <c r="BF23" s="470"/>
      <c r="BG23" s="470"/>
      <c r="BH23" s="470"/>
      <c r="BI23" s="470"/>
      <c r="BJ23" s="470"/>
      <c r="BK23" s="470"/>
      <c r="BL23" s="470"/>
      <c r="BM23" s="471"/>
      <c r="BN23" s="455">
        <v>5631223</v>
      </c>
      <c r="BO23" s="456"/>
      <c r="BP23" s="456"/>
      <c r="BQ23" s="456"/>
      <c r="BR23" s="456"/>
      <c r="BS23" s="456"/>
      <c r="BT23" s="456"/>
      <c r="BU23" s="457"/>
      <c r="BV23" s="455">
        <v>5403334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169</v>
      </c>
      <c r="F24" s="412"/>
      <c r="G24" s="412"/>
      <c r="H24" s="412"/>
      <c r="I24" s="412"/>
      <c r="J24" s="412"/>
      <c r="K24" s="413"/>
      <c r="L24" s="408">
        <v>1</v>
      </c>
      <c r="M24" s="409"/>
      <c r="N24" s="409"/>
      <c r="O24" s="409"/>
      <c r="P24" s="410"/>
      <c r="Q24" s="408">
        <v>7900</v>
      </c>
      <c r="R24" s="409"/>
      <c r="S24" s="409"/>
      <c r="T24" s="409"/>
      <c r="U24" s="409"/>
      <c r="V24" s="410"/>
      <c r="W24" s="498"/>
      <c r="X24" s="435"/>
      <c r="Y24" s="436"/>
      <c r="Z24" s="411" t="s">
        <v>170</v>
      </c>
      <c r="AA24" s="412"/>
      <c r="AB24" s="412"/>
      <c r="AC24" s="412"/>
      <c r="AD24" s="412"/>
      <c r="AE24" s="412"/>
      <c r="AF24" s="412"/>
      <c r="AG24" s="413"/>
      <c r="AH24" s="408">
        <v>125</v>
      </c>
      <c r="AI24" s="409"/>
      <c r="AJ24" s="409"/>
      <c r="AK24" s="409"/>
      <c r="AL24" s="410"/>
      <c r="AM24" s="408">
        <v>385625</v>
      </c>
      <c r="AN24" s="409"/>
      <c r="AO24" s="409"/>
      <c r="AP24" s="409"/>
      <c r="AQ24" s="409"/>
      <c r="AR24" s="410"/>
      <c r="AS24" s="408">
        <v>3085</v>
      </c>
      <c r="AT24" s="409"/>
      <c r="AU24" s="409"/>
      <c r="AV24" s="409"/>
      <c r="AW24" s="409"/>
      <c r="AX24" s="468"/>
      <c r="AY24" s="428" t="s">
        <v>171</v>
      </c>
      <c r="AZ24" s="429"/>
      <c r="BA24" s="429"/>
      <c r="BB24" s="429"/>
      <c r="BC24" s="429"/>
      <c r="BD24" s="429"/>
      <c r="BE24" s="429"/>
      <c r="BF24" s="429"/>
      <c r="BG24" s="429"/>
      <c r="BH24" s="429"/>
      <c r="BI24" s="429"/>
      <c r="BJ24" s="429"/>
      <c r="BK24" s="429"/>
      <c r="BL24" s="429"/>
      <c r="BM24" s="430"/>
      <c r="BN24" s="455">
        <v>3393522</v>
      </c>
      <c r="BO24" s="456"/>
      <c r="BP24" s="456"/>
      <c r="BQ24" s="456"/>
      <c r="BR24" s="456"/>
      <c r="BS24" s="456"/>
      <c r="BT24" s="456"/>
      <c r="BU24" s="457"/>
      <c r="BV24" s="455">
        <v>3043030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172</v>
      </c>
      <c r="F25" s="412"/>
      <c r="G25" s="412"/>
      <c r="H25" s="412"/>
      <c r="I25" s="412"/>
      <c r="J25" s="412"/>
      <c r="K25" s="413"/>
      <c r="L25" s="408">
        <v>1</v>
      </c>
      <c r="M25" s="409"/>
      <c r="N25" s="409"/>
      <c r="O25" s="409"/>
      <c r="P25" s="410"/>
      <c r="Q25" s="408">
        <v>6650</v>
      </c>
      <c r="R25" s="409"/>
      <c r="S25" s="409"/>
      <c r="T25" s="409"/>
      <c r="U25" s="409"/>
      <c r="V25" s="410"/>
      <c r="W25" s="498"/>
      <c r="X25" s="435"/>
      <c r="Y25" s="436"/>
      <c r="Z25" s="411" t="s">
        <v>173</v>
      </c>
      <c r="AA25" s="412"/>
      <c r="AB25" s="412"/>
      <c r="AC25" s="412"/>
      <c r="AD25" s="412"/>
      <c r="AE25" s="412"/>
      <c r="AF25" s="412"/>
      <c r="AG25" s="413"/>
      <c r="AH25" s="408" t="s">
        <v>129</v>
      </c>
      <c r="AI25" s="409"/>
      <c r="AJ25" s="409"/>
      <c r="AK25" s="409"/>
      <c r="AL25" s="410"/>
      <c r="AM25" s="408" t="s">
        <v>129</v>
      </c>
      <c r="AN25" s="409"/>
      <c r="AO25" s="409"/>
      <c r="AP25" s="409"/>
      <c r="AQ25" s="409"/>
      <c r="AR25" s="410"/>
      <c r="AS25" s="408" t="s">
        <v>129</v>
      </c>
      <c r="AT25" s="409"/>
      <c r="AU25" s="409"/>
      <c r="AV25" s="409"/>
      <c r="AW25" s="409"/>
      <c r="AX25" s="468"/>
      <c r="AY25" s="481" t="s">
        <v>174</v>
      </c>
      <c r="AZ25" s="482"/>
      <c r="BA25" s="482"/>
      <c r="BB25" s="482"/>
      <c r="BC25" s="482"/>
      <c r="BD25" s="482"/>
      <c r="BE25" s="482"/>
      <c r="BF25" s="482"/>
      <c r="BG25" s="482"/>
      <c r="BH25" s="482"/>
      <c r="BI25" s="482"/>
      <c r="BJ25" s="482"/>
      <c r="BK25" s="482"/>
      <c r="BL25" s="482"/>
      <c r="BM25" s="483"/>
      <c r="BN25" s="484">
        <v>628745</v>
      </c>
      <c r="BO25" s="485"/>
      <c r="BP25" s="485"/>
      <c r="BQ25" s="485"/>
      <c r="BR25" s="485"/>
      <c r="BS25" s="485"/>
      <c r="BT25" s="485"/>
      <c r="BU25" s="486"/>
      <c r="BV25" s="484">
        <v>350985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175</v>
      </c>
      <c r="F26" s="412"/>
      <c r="G26" s="412"/>
      <c r="H26" s="412"/>
      <c r="I26" s="412"/>
      <c r="J26" s="412"/>
      <c r="K26" s="413"/>
      <c r="L26" s="408">
        <v>1</v>
      </c>
      <c r="M26" s="409"/>
      <c r="N26" s="409"/>
      <c r="O26" s="409"/>
      <c r="P26" s="410"/>
      <c r="Q26" s="408">
        <v>5850</v>
      </c>
      <c r="R26" s="409"/>
      <c r="S26" s="409"/>
      <c r="T26" s="409"/>
      <c r="U26" s="409"/>
      <c r="V26" s="410"/>
      <c r="W26" s="498"/>
      <c r="X26" s="435"/>
      <c r="Y26" s="436"/>
      <c r="Z26" s="411" t="s">
        <v>176</v>
      </c>
      <c r="AA26" s="466"/>
      <c r="AB26" s="466"/>
      <c r="AC26" s="466"/>
      <c r="AD26" s="466"/>
      <c r="AE26" s="466"/>
      <c r="AF26" s="466"/>
      <c r="AG26" s="467"/>
      <c r="AH26" s="408">
        <v>6</v>
      </c>
      <c r="AI26" s="409"/>
      <c r="AJ26" s="409"/>
      <c r="AK26" s="409"/>
      <c r="AL26" s="410"/>
      <c r="AM26" s="408">
        <v>18696</v>
      </c>
      <c r="AN26" s="409"/>
      <c r="AO26" s="409"/>
      <c r="AP26" s="409"/>
      <c r="AQ26" s="409"/>
      <c r="AR26" s="410"/>
      <c r="AS26" s="408">
        <v>3116</v>
      </c>
      <c r="AT26" s="409"/>
      <c r="AU26" s="409"/>
      <c r="AV26" s="409"/>
      <c r="AW26" s="409"/>
      <c r="AX26" s="468"/>
      <c r="AY26" s="495" t="s">
        <v>177</v>
      </c>
      <c r="AZ26" s="415"/>
      <c r="BA26" s="415"/>
      <c r="BB26" s="415"/>
      <c r="BC26" s="415"/>
      <c r="BD26" s="415"/>
      <c r="BE26" s="415"/>
      <c r="BF26" s="415"/>
      <c r="BG26" s="415"/>
      <c r="BH26" s="415"/>
      <c r="BI26" s="415"/>
      <c r="BJ26" s="415"/>
      <c r="BK26" s="415"/>
      <c r="BL26" s="415"/>
      <c r="BM26" s="496"/>
      <c r="BN26" s="455" t="s">
        <v>129</v>
      </c>
      <c r="BO26" s="456"/>
      <c r="BP26" s="456"/>
      <c r="BQ26" s="456"/>
      <c r="BR26" s="456"/>
      <c r="BS26" s="456"/>
      <c r="BT26" s="456"/>
      <c r="BU26" s="457"/>
      <c r="BV26" s="455" t="s">
        <v>137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178</v>
      </c>
      <c r="F27" s="412"/>
      <c r="G27" s="412"/>
      <c r="H27" s="412"/>
      <c r="I27" s="412"/>
      <c r="J27" s="412"/>
      <c r="K27" s="413"/>
      <c r="L27" s="408">
        <v>1</v>
      </c>
      <c r="M27" s="409"/>
      <c r="N27" s="409"/>
      <c r="O27" s="409"/>
      <c r="P27" s="410"/>
      <c r="Q27" s="408">
        <v>3800</v>
      </c>
      <c r="R27" s="409"/>
      <c r="S27" s="409"/>
      <c r="T27" s="409"/>
      <c r="U27" s="409"/>
      <c r="V27" s="410"/>
      <c r="W27" s="498"/>
      <c r="X27" s="435"/>
      <c r="Y27" s="436"/>
      <c r="Z27" s="411" t="s">
        <v>179</v>
      </c>
      <c r="AA27" s="412"/>
      <c r="AB27" s="412"/>
      <c r="AC27" s="412"/>
      <c r="AD27" s="412"/>
      <c r="AE27" s="412"/>
      <c r="AF27" s="412"/>
      <c r="AG27" s="413"/>
      <c r="AH27" s="408" t="s">
        <v>129</v>
      </c>
      <c r="AI27" s="409"/>
      <c r="AJ27" s="409"/>
      <c r="AK27" s="409"/>
      <c r="AL27" s="410"/>
      <c r="AM27" s="408" t="s">
        <v>129</v>
      </c>
      <c r="AN27" s="409"/>
      <c r="AO27" s="409"/>
      <c r="AP27" s="409"/>
      <c r="AQ27" s="409"/>
      <c r="AR27" s="410"/>
      <c r="AS27" s="408" t="s">
        <v>129</v>
      </c>
      <c r="AT27" s="409"/>
      <c r="AU27" s="409"/>
      <c r="AV27" s="409"/>
      <c r="AW27" s="409"/>
      <c r="AX27" s="468"/>
      <c r="AY27" s="492" t="s">
        <v>180</v>
      </c>
      <c r="AZ27" s="493"/>
      <c r="BA27" s="493"/>
      <c r="BB27" s="493"/>
      <c r="BC27" s="493"/>
      <c r="BD27" s="493"/>
      <c r="BE27" s="493"/>
      <c r="BF27" s="493"/>
      <c r="BG27" s="493"/>
      <c r="BH27" s="493"/>
      <c r="BI27" s="493"/>
      <c r="BJ27" s="493"/>
      <c r="BK27" s="493"/>
      <c r="BL27" s="493"/>
      <c r="BM27" s="494"/>
      <c r="BN27" s="489" t="s">
        <v>129</v>
      </c>
      <c r="BO27" s="490"/>
      <c r="BP27" s="490"/>
      <c r="BQ27" s="490"/>
      <c r="BR27" s="490"/>
      <c r="BS27" s="490"/>
      <c r="BT27" s="490"/>
      <c r="BU27" s="491"/>
      <c r="BV27" s="489" t="s">
        <v>129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181</v>
      </c>
      <c r="F28" s="412"/>
      <c r="G28" s="412"/>
      <c r="H28" s="412"/>
      <c r="I28" s="412"/>
      <c r="J28" s="412"/>
      <c r="K28" s="413"/>
      <c r="L28" s="408">
        <v>1</v>
      </c>
      <c r="M28" s="409"/>
      <c r="N28" s="409"/>
      <c r="O28" s="409"/>
      <c r="P28" s="410"/>
      <c r="Q28" s="408">
        <v>3150</v>
      </c>
      <c r="R28" s="409"/>
      <c r="S28" s="409"/>
      <c r="T28" s="409"/>
      <c r="U28" s="409"/>
      <c r="V28" s="410"/>
      <c r="W28" s="498"/>
      <c r="X28" s="435"/>
      <c r="Y28" s="436"/>
      <c r="Z28" s="411" t="s">
        <v>182</v>
      </c>
      <c r="AA28" s="412"/>
      <c r="AB28" s="412"/>
      <c r="AC28" s="412"/>
      <c r="AD28" s="412"/>
      <c r="AE28" s="412"/>
      <c r="AF28" s="412"/>
      <c r="AG28" s="413"/>
      <c r="AH28" s="408" t="s">
        <v>129</v>
      </c>
      <c r="AI28" s="409"/>
      <c r="AJ28" s="409"/>
      <c r="AK28" s="409"/>
      <c r="AL28" s="410"/>
      <c r="AM28" s="408" t="s">
        <v>137</v>
      </c>
      <c r="AN28" s="409"/>
      <c r="AO28" s="409"/>
      <c r="AP28" s="409"/>
      <c r="AQ28" s="409"/>
      <c r="AR28" s="410"/>
      <c r="AS28" s="408" t="s">
        <v>129</v>
      </c>
      <c r="AT28" s="409"/>
      <c r="AU28" s="409"/>
      <c r="AV28" s="409"/>
      <c r="AW28" s="409"/>
      <c r="AX28" s="468"/>
      <c r="AY28" s="472" t="s">
        <v>183</v>
      </c>
      <c r="AZ28" s="473"/>
      <c r="BA28" s="473"/>
      <c r="BB28" s="474"/>
      <c r="BC28" s="481" t="s">
        <v>50</v>
      </c>
      <c r="BD28" s="482"/>
      <c r="BE28" s="482"/>
      <c r="BF28" s="482"/>
      <c r="BG28" s="482"/>
      <c r="BH28" s="482"/>
      <c r="BI28" s="482"/>
      <c r="BJ28" s="482"/>
      <c r="BK28" s="482"/>
      <c r="BL28" s="482"/>
      <c r="BM28" s="483"/>
      <c r="BN28" s="484">
        <v>912211</v>
      </c>
      <c r="BO28" s="485"/>
      <c r="BP28" s="485"/>
      <c r="BQ28" s="485"/>
      <c r="BR28" s="485"/>
      <c r="BS28" s="485"/>
      <c r="BT28" s="485"/>
      <c r="BU28" s="486"/>
      <c r="BV28" s="484">
        <v>621836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184</v>
      </c>
      <c r="F29" s="412"/>
      <c r="G29" s="412"/>
      <c r="H29" s="412"/>
      <c r="I29" s="412"/>
      <c r="J29" s="412"/>
      <c r="K29" s="413"/>
      <c r="L29" s="408">
        <v>10</v>
      </c>
      <c r="M29" s="409"/>
      <c r="N29" s="409"/>
      <c r="O29" s="409"/>
      <c r="P29" s="410"/>
      <c r="Q29" s="408">
        <v>2900</v>
      </c>
      <c r="R29" s="409"/>
      <c r="S29" s="409"/>
      <c r="T29" s="409"/>
      <c r="U29" s="409"/>
      <c r="V29" s="410"/>
      <c r="W29" s="499"/>
      <c r="X29" s="500"/>
      <c r="Y29" s="501"/>
      <c r="Z29" s="411" t="s">
        <v>185</v>
      </c>
      <c r="AA29" s="412"/>
      <c r="AB29" s="412"/>
      <c r="AC29" s="412"/>
      <c r="AD29" s="412"/>
      <c r="AE29" s="412"/>
      <c r="AF29" s="412"/>
      <c r="AG29" s="413"/>
      <c r="AH29" s="408">
        <v>125</v>
      </c>
      <c r="AI29" s="409"/>
      <c r="AJ29" s="409"/>
      <c r="AK29" s="409"/>
      <c r="AL29" s="410"/>
      <c r="AM29" s="408">
        <v>385625</v>
      </c>
      <c r="AN29" s="409"/>
      <c r="AO29" s="409"/>
      <c r="AP29" s="409"/>
      <c r="AQ29" s="409"/>
      <c r="AR29" s="410"/>
      <c r="AS29" s="408">
        <v>3085</v>
      </c>
      <c r="AT29" s="409"/>
      <c r="AU29" s="409"/>
      <c r="AV29" s="409"/>
      <c r="AW29" s="409"/>
      <c r="AX29" s="468"/>
      <c r="AY29" s="475"/>
      <c r="AZ29" s="476"/>
      <c r="BA29" s="476"/>
      <c r="BB29" s="477"/>
      <c r="BC29" s="469" t="s">
        <v>186</v>
      </c>
      <c r="BD29" s="470"/>
      <c r="BE29" s="470"/>
      <c r="BF29" s="470"/>
      <c r="BG29" s="470"/>
      <c r="BH29" s="470"/>
      <c r="BI29" s="470"/>
      <c r="BJ29" s="470"/>
      <c r="BK29" s="470"/>
      <c r="BL29" s="470"/>
      <c r="BM29" s="471"/>
      <c r="BN29" s="455">
        <v>1205768</v>
      </c>
      <c r="BO29" s="456"/>
      <c r="BP29" s="456"/>
      <c r="BQ29" s="456"/>
      <c r="BR29" s="456"/>
      <c r="BS29" s="456"/>
      <c r="BT29" s="456"/>
      <c r="BU29" s="457"/>
      <c r="BV29" s="455">
        <v>1122843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187</v>
      </c>
      <c r="X30" s="423"/>
      <c r="Y30" s="423"/>
      <c r="Z30" s="423"/>
      <c r="AA30" s="423"/>
      <c r="AB30" s="423"/>
      <c r="AC30" s="423"/>
      <c r="AD30" s="423"/>
      <c r="AE30" s="423"/>
      <c r="AF30" s="423"/>
      <c r="AG30" s="424"/>
      <c r="AH30" s="425">
        <v>102.7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176291</v>
      </c>
      <c r="BO30" s="490"/>
      <c r="BP30" s="490"/>
      <c r="BQ30" s="490"/>
      <c r="BR30" s="490"/>
      <c r="BS30" s="490"/>
      <c r="BT30" s="490"/>
      <c r="BU30" s="491"/>
      <c r="BV30" s="489">
        <v>168818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188</v>
      </c>
      <c r="D32" s="414"/>
      <c r="E32" s="414"/>
      <c r="F32" s="414"/>
      <c r="G32" s="414"/>
      <c r="H32" s="414"/>
      <c r="I32" s="414"/>
      <c r="J32" s="414"/>
      <c r="K32" s="414"/>
      <c r="L32" s="414"/>
      <c r="M32" s="414"/>
      <c r="N32" s="414"/>
      <c r="O32" s="414"/>
      <c r="P32" s="414"/>
      <c r="Q32" s="414"/>
      <c r="R32" s="414"/>
      <c r="S32" s="414"/>
      <c r="U32" s="415" t="s">
        <v>189</v>
      </c>
      <c r="V32" s="415"/>
      <c r="W32" s="415"/>
      <c r="X32" s="415"/>
      <c r="Y32" s="415"/>
      <c r="Z32" s="415"/>
      <c r="AA32" s="415"/>
      <c r="AB32" s="415"/>
      <c r="AC32" s="415"/>
      <c r="AD32" s="415"/>
      <c r="AE32" s="415"/>
      <c r="AF32" s="415"/>
      <c r="AG32" s="415"/>
      <c r="AH32" s="415"/>
      <c r="AI32" s="415"/>
      <c r="AJ32" s="415"/>
      <c r="AK32" s="415"/>
      <c r="AM32" s="415" t="s">
        <v>190</v>
      </c>
      <c r="AN32" s="415"/>
      <c r="AO32" s="415"/>
      <c r="AP32" s="415"/>
      <c r="AQ32" s="415"/>
      <c r="AR32" s="415"/>
      <c r="AS32" s="415"/>
      <c r="AT32" s="415"/>
      <c r="AU32" s="415"/>
      <c r="AV32" s="415"/>
      <c r="AW32" s="415"/>
      <c r="AX32" s="415"/>
      <c r="AY32" s="415"/>
      <c r="AZ32" s="415"/>
      <c r="BA32" s="415"/>
      <c r="BB32" s="415"/>
      <c r="BC32" s="415"/>
      <c r="BE32" s="415" t="s">
        <v>191</v>
      </c>
      <c r="BF32" s="415"/>
      <c r="BG32" s="415"/>
      <c r="BH32" s="415"/>
      <c r="BI32" s="415"/>
      <c r="BJ32" s="415"/>
      <c r="BK32" s="415"/>
      <c r="BL32" s="415"/>
      <c r="BM32" s="415"/>
      <c r="BN32" s="415"/>
      <c r="BO32" s="415"/>
      <c r="BP32" s="415"/>
      <c r="BQ32" s="415"/>
      <c r="BR32" s="415"/>
      <c r="BS32" s="415"/>
      <c r="BT32" s="415"/>
      <c r="BU32" s="415"/>
      <c r="BW32" s="415" t="s">
        <v>192</v>
      </c>
      <c r="BX32" s="415"/>
      <c r="BY32" s="415"/>
      <c r="BZ32" s="415"/>
      <c r="CA32" s="415"/>
      <c r="CB32" s="415"/>
      <c r="CC32" s="415"/>
      <c r="CD32" s="415"/>
      <c r="CE32" s="415"/>
      <c r="CF32" s="415"/>
      <c r="CG32" s="415"/>
      <c r="CH32" s="415"/>
      <c r="CI32" s="415"/>
      <c r="CJ32" s="415"/>
      <c r="CK32" s="415"/>
      <c r="CL32" s="415"/>
      <c r="CM32" s="415"/>
      <c r="CO32" s="415" t="s">
        <v>193</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194</v>
      </c>
      <c r="D33" s="407"/>
      <c r="E33" s="406" t="s">
        <v>195</v>
      </c>
      <c r="F33" s="406"/>
      <c r="G33" s="406"/>
      <c r="H33" s="406"/>
      <c r="I33" s="406"/>
      <c r="J33" s="406"/>
      <c r="K33" s="406"/>
      <c r="L33" s="406"/>
      <c r="M33" s="406"/>
      <c r="N33" s="406"/>
      <c r="O33" s="406"/>
      <c r="P33" s="406"/>
      <c r="Q33" s="406"/>
      <c r="R33" s="406"/>
      <c r="S33" s="406"/>
      <c r="T33" s="206"/>
      <c r="U33" s="407" t="s">
        <v>196</v>
      </c>
      <c r="V33" s="407"/>
      <c r="W33" s="406" t="s">
        <v>195</v>
      </c>
      <c r="X33" s="406"/>
      <c r="Y33" s="406"/>
      <c r="Z33" s="406"/>
      <c r="AA33" s="406"/>
      <c r="AB33" s="406"/>
      <c r="AC33" s="406"/>
      <c r="AD33" s="406"/>
      <c r="AE33" s="406"/>
      <c r="AF33" s="406"/>
      <c r="AG33" s="406"/>
      <c r="AH33" s="406"/>
      <c r="AI33" s="406"/>
      <c r="AJ33" s="406"/>
      <c r="AK33" s="406"/>
      <c r="AL33" s="206"/>
      <c r="AM33" s="407" t="s">
        <v>194</v>
      </c>
      <c r="AN33" s="407"/>
      <c r="AO33" s="406" t="s">
        <v>197</v>
      </c>
      <c r="AP33" s="406"/>
      <c r="AQ33" s="406"/>
      <c r="AR33" s="406"/>
      <c r="AS33" s="406"/>
      <c r="AT33" s="406"/>
      <c r="AU33" s="406"/>
      <c r="AV33" s="406"/>
      <c r="AW33" s="406"/>
      <c r="AX33" s="406"/>
      <c r="AY33" s="406"/>
      <c r="AZ33" s="406"/>
      <c r="BA33" s="406"/>
      <c r="BB33" s="406"/>
      <c r="BC33" s="406"/>
      <c r="BD33" s="207"/>
      <c r="BE33" s="406" t="s">
        <v>198</v>
      </c>
      <c r="BF33" s="406"/>
      <c r="BG33" s="406" t="s">
        <v>199</v>
      </c>
      <c r="BH33" s="406"/>
      <c r="BI33" s="406"/>
      <c r="BJ33" s="406"/>
      <c r="BK33" s="406"/>
      <c r="BL33" s="406"/>
      <c r="BM33" s="406"/>
      <c r="BN33" s="406"/>
      <c r="BO33" s="406"/>
      <c r="BP33" s="406"/>
      <c r="BQ33" s="406"/>
      <c r="BR33" s="406"/>
      <c r="BS33" s="406"/>
      <c r="BT33" s="406"/>
      <c r="BU33" s="406"/>
      <c r="BV33" s="207"/>
      <c r="BW33" s="407" t="s">
        <v>198</v>
      </c>
      <c r="BX33" s="407"/>
      <c r="BY33" s="406" t="s">
        <v>200</v>
      </c>
      <c r="BZ33" s="406"/>
      <c r="CA33" s="406"/>
      <c r="CB33" s="406"/>
      <c r="CC33" s="406"/>
      <c r="CD33" s="406"/>
      <c r="CE33" s="406"/>
      <c r="CF33" s="406"/>
      <c r="CG33" s="406"/>
      <c r="CH33" s="406"/>
      <c r="CI33" s="406"/>
      <c r="CJ33" s="406"/>
      <c r="CK33" s="406"/>
      <c r="CL33" s="406"/>
      <c r="CM33" s="406"/>
      <c r="CN33" s="206"/>
      <c r="CO33" s="407" t="s">
        <v>196</v>
      </c>
      <c r="CP33" s="407"/>
      <c r="CQ33" s="406" t="s">
        <v>201</v>
      </c>
      <c r="CR33" s="406"/>
      <c r="CS33" s="406"/>
      <c r="CT33" s="406"/>
      <c r="CU33" s="406"/>
      <c r="CV33" s="406"/>
      <c r="CW33" s="406"/>
      <c r="CX33" s="406"/>
      <c r="CY33" s="406"/>
      <c r="CZ33" s="406"/>
      <c r="DA33" s="406"/>
      <c r="DB33" s="406"/>
      <c r="DC33" s="406"/>
      <c r="DD33" s="406"/>
      <c r="DE33" s="406"/>
      <c r="DF33" s="206"/>
      <c r="DG33" s="405" t="s">
        <v>202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乙訓環境衛生組合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乙訓土地開発公社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乙訓福祉施設事務組合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乙訓勤労者福祉サービスセンター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乙訓消防組合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京都府自治会館管理組合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京都府市町村職員退職手当組合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京都府後期高齢者医療広域連合（一般会計）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京都府後期高齢者医療広域連合（後期高齢者医療特別会計）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桂川・小畑川水防事務組合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京都府市町村議会議員公務災害補償等組合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京都地方税機構</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203</v>
      </c>
      <c r="E46" s="400" t="s">
        <v>204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207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208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izqosCN702tOHga+wTzBmLm3KaZW1YLZNGwHck7/ocWfMCmfy140vbIfWc9NLH6XxPnfyfu7WZg2yrjOIy5a0g==" saltValue="GophqGMaJzhIAQGsAibF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95" t="s">
        <v>565</v>
      </c>
      <c r="D34" s="1195"/>
      <c r="E34" s="1196"/>
      <c r="F34" s="32">
        <v>11.63</v>
      </c>
      <c r="G34" s="33">
        <v>11.15</v>
      </c>
      <c r="H34" s="33">
        <v>10.95</v>
      </c>
      <c r="I34" s="33">
        <v>10.25</v>
      </c>
      <c r="J34" s="34">
        <v>10.01</v>
      </c>
      <c r="K34" s="22"/>
      <c r="L34" s="22"/>
      <c r="M34" s="22"/>
      <c r="N34" s="22"/>
      <c r="O34" s="22"/>
      <c r="P34" s="22"/>
    </row>
    <row r="35" spans="1:16" ht="39" customHeight="1" x14ac:dyDescent="0.2">
      <c r="A35" s="22"/>
      <c r="B35" s="35"/>
      <c r="C35" s="1189" t="s">
        <v>566</v>
      </c>
      <c r="D35" s="1190"/>
      <c r="E35" s="1191"/>
      <c r="F35" s="36">
        <v>4.41</v>
      </c>
      <c r="G35" s="37">
        <v>4.2</v>
      </c>
      <c r="H35" s="37">
        <v>3.22</v>
      </c>
      <c r="I35" s="37">
        <v>2.78</v>
      </c>
      <c r="J35" s="38">
        <v>4.93</v>
      </c>
      <c r="K35" s="22"/>
      <c r="L35" s="22"/>
      <c r="M35" s="22"/>
      <c r="N35" s="22"/>
      <c r="O35" s="22"/>
      <c r="P35" s="22"/>
    </row>
    <row r="36" spans="1:16" ht="39" customHeight="1" x14ac:dyDescent="0.2">
      <c r="A36" s="22"/>
      <c r="B36" s="35"/>
      <c r="C36" s="1189" t="s">
        <v>567</v>
      </c>
      <c r="D36" s="1190"/>
      <c r="E36" s="1191"/>
      <c r="F36" s="36">
        <v>0.39</v>
      </c>
      <c r="G36" s="37">
        <v>0.19</v>
      </c>
      <c r="H36" s="37">
        <v>0.5</v>
      </c>
      <c r="I36" s="37">
        <v>1</v>
      </c>
      <c r="J36" s="38">
        <v>2.56</v>
      </c>
      <c r="K36" s="22"/>
      <c r="L36" s="22"/>
      <c r="M36" s="22"/>
      <c r="N36" s="22"/>
      <c r="O36" s="22"/>
      <c r="P36" s="22"/>
    </row>
    <row r="37" spans="1:16" ht="39" customHeight="1" x14ac:dyDescent="0.2">
      <c r="A37" s="22"/>
      <c r="B37" s="35"/>
      <c r="C37" s="1189" t="s">
        <v>568</v>
      </c>
      <c r="D37" s="1190"/>
      <c r="E37" s="1191"/>
      <c r="F37" s="36">
        <v>2.04</v>
      </c>
      <c r="G37" s="37">
        <v>2.5</v>
      </c>
      <c r="H37" s="37">
        <v>2.87</v>
      </c>
      <c r="I37" s="37">
        <v>3.09</v>
      </c>
      <c r="J37" s="38">
        <v>1.8</v>
      </c>
      <c r="K37" s="22"/>
      <c r="L37" s="22"/>
      <c r="M37" s="22"/>
      <c r="N37" s="22"/>
      <c r="O37" s="22"/>
      <c r="P37" s="22"/>
    </row>
    <row r="38" spans="1:16" ht="39" customHeight="1" x14ac:dyDescent="0.2">
      <c r="A38" s="22"/>
      <c r="B38" s="35"/>
      <c r="C38" s="1189" t="s">
        <v>569</v>
      </c>
      <c r="D38" s="1190"/>
      <c r="E38" s="1191"/>
      <c r="F38" s="36">
        <v>1.56</v>
      </c>
      <c r="G38" s="37">
        <v>1.18</v>
      </c>
      <c r="H38" s="37">
        <v>1.42</v>
      </c>
      <c r="I38" s="37">
        <v>1.45</v>
      </c>
      <c r="J38" s="38">
        <v>1.36</v>
      </c>
      <c r="K38" s="22"/>
      <c r="L38" s="22"/>
      <c r="M38" s="22"/>
      <c r="N38" s="22"/>
      <c r="O38" s="22"/>
      <c r="P38" s="22"/>
    </row>
    <row r="39" spans="1:16" ht="39" customHeight="1" x14ac:dyDescent="0.2">
      <c r="A39" s="22"/>
      <c r="B39" s="35"/>
      <c r="C39" s="1189" t="s">
        <v>570</v>
      </c>
      <c r="D39" s="1190"/>
      <c r="E39" s="1191"/>
      <c r="F39" s="36">
        <v>0.22</v>
      </c>
      <c r="G39" s="37">
        <v>0.21</v>
      </c>
      <c r="H39" s="37">
        <v>0.23</v>
      </c>
      <c r="I39" s="37">
        <v>0.2</v>
      </c>
      <c r="J39" s="38">
        <v>0.25</v>
      </c>
      <c r="K39" s="22"/>
      <c r="L39" s="22"/>
      <c r="M39" s="22"/>
      <c r="N39" s="22"/>
      <c r="O39" s="22"/>
      <c r="P39" s="22"/>
    </row>
    <row r="40" spans="1:16" ht="39" customHeight="1" x14ac:dyDescent="0.2">
      <c r="A40" s="22"/>
      <c r="B40" s="35"/>
      <c r="C40" s="1189"/>
      <c r="D40" s="1190"/>
      <c r="E40" s="1191"/>
      <c r="F40" s="36"/>
      <c r="G40" s="37"/>
      <c r="H40" s="37"/>
      <c r="I40" s="37"/>
      <c r="J40" s="38"/>
      <c r="K40" s="22"/>
      <c r="L40" s="22"/>
      <c r="M40" s="22"/>
      <c r="N40" s="22"/>
      <c r="O40" s="22"/>
      <c r="P40" s="22"/>
    </row>
    <row r="41" spans="1:16" ht="39" customHeight="1" x14ac:dyDescent="0.2">
      <c r="A41" s="22"/>
      <c r="B41" s="35"/>
      <c r="C41" s="1189"/>
      <c r="D41" s="1190"/>
      <c r="E41" s="1191"/>
      <c r="F41" s="36"/>
      <c r="G41" s="37"/>
      <c r="H41" s="37"/>
      <c r="I41" s="37"/>
      <c r="J41" s="38"/>
      <c r="K41" s="22"/>
      <c r="L41" s="22"/>
      <c r="M41" s="22"/>
      <c r="N41" s="22"/>
      <c r="O41" s="22"/>
      <c r="P41" s="22"/>
    </row>
    <row r="42" spans="1:16" ht="39" customHeight="1" x14ac:dyDescent="0.2">
      <c r="A42" s="22"/>
      <c r="B42" s="39"/>
      <c r="C42" s="1189" t="s">
        <v>571</v>
      </c>
      <c r="D42" s="1190"/>
      <c r="E42" s="1191"/>
      <c r="F42" s="36" t="s">
        <v>518</v>
      </c>
      <c r="G42" s="37" t="s">
        <v>518</v>
      </c>
      <c r="H42" s="37" t="s">
        <v>518</v>
      </c>
      <c r="I42" s="37" t="s">
        <v>518</v>
      </c>
      <c r="J42" s="38" t="s">
        <v>518</v>
      </c>
      <c r="K42" s="22"/>
      <c r="L42" s="22"/>
      <c r="M42" s="22"/>
      <c r="N42" s="22"/>
      <c r="O42" s="22"/>
      <c r="P42" s="22"/>
    </row>
    <row r="43" spans="1:16" ht="39" customHeight="1" thickBot="1" x14ac:dyDescent="0.25">
      <c r="A43" s="22"/>
      <c r="B43" s="40"/>
      <c r="C43" s="1192" t="s">
        <v>572</v>
      </c>
      <c r="D43" s="1193"/>
      <c r="E43" s="1194"/>
      <c r="F43" s="41" t="s">
        <v>518</v>
      </c>
      <c r="G43" s="42" t="s">
        <v>518</v>
      </c>
      <c r="H43" s="42" t="s">
        <v>518</v>
      </c>
      <c r="I43" s="42" t="s">
        <v>518</v>
      </c>
      <c r="J43" s="43" t="s">
        <v>518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EfK4UmW/78oPwKxwOzL6bi40SGeA2QQL9IFsBTGa9hzfz7JyL9lTpNTsUq6pyz0UG7QwlM4VboER4GPUoQngIw==" saltValue="epoKmsRNw016VT8rNY6y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220" t="s">
        <v>11</v>
      </c>
      <c r="C45" s="1221"/>
      <c r="D45" s="58"/>
      <c r="E45" s="1226" t="s">
        <v>12</v>
      </c>
      <c r="F45" s="1226"/>
      <c r="G45" s="1226"/>
      <c r="H45" s="1226"/>
      <c r="I45" s="1226"/>
      <c r="J45" s="1227"/>
      <c r="K45" s="59">
        <v>514</v>
      </c>
      <c r="L45" s="60">
        <v>525</v>
      </c>
      <c r="M45" s="60">
        <v>518</v>
      </c>
      <c r="N45" s="60">
        <v>536</v>
      </c>
      <c r="O45" s="61">
        <v>562</v>
      </c>
      <c r="P45" s="48"/>
      <c r="Q45" s="48"/>
      <c r="R45" s="48"/>
      <c r="S45" s="48"/>
      <c r="T45" s="48"/>
      <c r="U45" s="48"/>
    </row>
    <row r="46" spans="1:21" ht="30.75" customHeight="1" x14ac:dyDescent="0.2">
      <c r="A46" s="48"/>
      <c r="B46" s="1222"/>
      <c r="C46" s="1223"/>
      <c r="D46" s="62"/>
      <c r="E46" s="1199" t="s">
        <v>13</v>
      </c>
      <c r="F46" s="1199"/>
      <c r="G46" s="1199"/>
      <c r="H46" s="1199"/>
      <c r="I46" s="1199"/>
      <c r="J46" s="1200"/>
      <c r="K46" s="63" t="s">
        <v>518</v>
      </c>
      <c r="L46" s="64" t="s">
        <v>518</v>
      </c>
      <c r="M46" s="64" t="s">
        <v>518</v>
      </c>
      <c r="N46" s="64" t="s">
        <v>518</v>
      </c>
      <c r="O46" s="65" t="s">
        <v>518</v>
      </c>
      <c r="P46" s="48"/>
      <c r="Q46" s="48"/>
      <c r="R46" s="48"/>
      <c r="S46" s="48"/>
      <c r="T46" s="48"/>
      <c r="U46" s="48"/>
    </row>
    <row r="47" spans="1:21" ht="30.75" customHeight="1" x14ac:dyDescent="0.2">
      <c r="A47" s="48"/>
      <c r="B47" s="1222"/>
      <c r="C47" s="1223"/>
      <c r="D47" s="62"/>
      <c r="E47" s="1199" t="s">
        <v>14</v>
      </c>
      <c r="F47" s="1199"/>
      <c r="G47" s="1199"/>
      <c r="H47" s="1199"/>
      <c r="I47" s="1199"/>
      <c r="J47" s="1200"/>
      <c r="K47" s="63" t="s">
        <v>518</v>
      </c>
      <c r="L47" s="64" t="s">
        <v>518</v>
      </c>
      <c r="M47" s="64" t="s">
        <v>518</v>
      </c>
      <c r="N47" s="64" t="s">
        <v>518</v>
      </c>
      <c r="O47" s="65" t="s">
        <v>518</v>
      </c>
      <c r="P47" s="48"/>
      <c r="Q47" s="48"/>
      <c r="R47" s="48"/>
      <c r="S47" s="48"/>
      <c r="T47" s="48"/>
      <c r="U47" s="48"/>
    </row>
    <row r="48" spans="1:21" ht="30.75" customHeight="1" x14ac:dyDescent="0.2">
      <c r="A48" s="48"/>
      <c r="B48" s="1222"/>
      <c r="C48" s="1223"/>
      <c r="D48" s="62"/>
      <c r="E48" s="1199" t="s">
        <v>15</v>
      </c>
      <c r="F48" s="1199"/>
      <c r="G48" s="1199"/>
      <c r="H48" s="1199"/>
      <c r="I48" s="1199"/>
      <c r="J48" s="1200"/>
      <c r="K48" s="63">
        <v>67</v>
      </c>
      <c r="L48" s="64">
        <v>65</v>
      </c>
      <c r="M48" s="64">
        <v>63</v>
      </c>
      <c r="N48" s="64">
        <v>67</v>
      </c>
      <c r="O48" s="65">
        <v>88</v>
      </c>
      <c r="P48" s="48"/>
      <c r="Q48" s="48"/>
      <c r="R48" s="48"/>
      <c r="S48" s="48"/>
      <c r="T48" s="48"/>
      <c r="U48" s="48"/>
    </row>
    <row r="49" spans="1:21" ht="30.75" customHeight="1" x14ac:dyDescent="0.2">
      <c r="A49" s="48"/>
      <c r="B49" s="1222"/>
      <c r="C49" s="1223"/>
      <c r="D49" s="62"/>
      <c r="E49" s="1199" t="s">
        <v>16</v>
      </c>
      <c r="F49" s="1199"/>
      <c r="G49" s="1199"/>
      <c r="H49" s="1199"/>
      <c r="I49" s="1199"/>
      <c r="J49" s="1200"/>
      <c r="K49" s="63">
        <v>34</v>
      </c>
      <c r="L49" s="64">
        <v>54</v>
      </c>
      <c r="M49" s="64">
        <v>68</v>
      </c>
      <c r="N49" s="64">
        <v>73</v>
      </c>
      <c r="O49" s="65">
        <v>57</v>
      </c>
      <c r="P49" s="48"/>
      <c r="Q49" s="48"/>
      <c r="R49" s="48"/>
      <c r="S49" s="48"/>
      <c r="T49" s="48"/>
      <c r="U49" s="48"/>
    </row>
    <row r="50" spans="1:21" ht="30.75" customHeight="1" x14ac:dyDescent="0.2">
      <c r="A50" s="48"/>
      <c r="B50" s="1222"/>
      <c r="C50" s="1223"/>
      <c r="D50" s="62"/>
      <c r="E50" s="1199" t="s">
        <v>17</v>
      </c>
      <c r="F50" s="1199"/>
      <c r="G50" s="1199"/>
      <c r="H50" s="1199"/>
      <c r="I50" s="1199"/>
      <c r="J50" s="1200"/>
      <c r="K50" s="63">
        <v>1</v>
      </c>
      <c r="L50" s="64">
        <v>1</v>
      </c>
      <c r="M50" s="64">
        <v>1</v>
      </c>
      <c r="N50" s="64">
        <v>1</v>
      </c>
      <c r="O50" s="65">
        <v>1</v>
      </c>
      <c r="P50" s="48"/>
      <c r="Q50" s="48"/>
      <c r="R50" s="48"/>
      <c r="S50" s="48"/>
      <c r="T50" s="48"/>
      <c r="U50" s="48"/>
    </row>
    <row r="51" spans="1:21" ht="30.75" customHeight="1" x14ac:dyDescent="0.2">
      <c r="A51" s="48"/>
      <c r="B51" s="1224"/>
      <c r="C51" s="1225"/>
      <c r="D51" s="66"/>
      <c r="E51" s="1199" t="s">
        <v>18</v>
      </c>
      <c r="F51" s="1199"/>
      <c r="G51" s="1199"/>
      <c r="H51" s="1199"/>
      <c r="I51" s="1199"/>
      <c r="J51" s="1200"/>
      <c r="K51" s="63" t="s">
        <v>518</v>
      </c>
      <c r="L51" s="64" t="s">
        <v>518</v>
      </c>
      <c r="M51" s="64">
        <v>0</v>
      </c>
      <c r="N51" s="64" t="s">
        <v>518</v>
      </c>
      <c r="O51" s="65" t="s">
        <v>518</v>
      </c>
      <c r="P51" s="48"/>
      <c r="Q51" s="48"/>
      <c r="R51" s="48"/>
      <c r="S51" s="48"/>
      <c r="T51" s="48"/>
      <c r="U51" s="48"/>
    </row>
    <row r="52" spans="1:21" ht="30.75" customHeight="1" x14ac:dyDescent="0.2">
      <c r="A52" s="48"/>
      <c r="B52" s="1197" t="s">
        <v>19</v>
      </c>
      <c r="C52" s="1198"/>
      <c r="D52" s="66"/>
      <c r="E52" s="1199" t="s">
        <v>20</v>
      </c>
      <c r="F52" s="1199"/>
      <c r="G52" s="1199"/>
      <c r="H52" s="1199"/>
      <c r="I52" s="1199"/>
      <c r="J52" s="1200"/>
      <c r="K52" s="63">
        <v>508</v>
      </c>
      <c r="L52" s="64">
        <v>489</v>
      </c>
      <c r="M52" s="64">
        <v>507</v>
      </c>
      <c r="N52" s="64">
        <v>530</v>
      </c>
      <c r="O52" s="65">
        <v>555</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108</v>
      </c>
      <c r="L53" s="69">
        <v>156</v>
      </c>
      <c r="M53" s="69">
        <v>143</v>
      </c>
      <c r="N53" s="69">
        <v>147</v>
      </c>
      <c r="O53" s="70">
        <v>153</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3">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B31InP5QU3EI0K0zkf6pCUGgxuCUEpV4eHu2wXcJgOdgOkNjfptx3dJaI0jUwb2D9KuuZeeKmxXO1F8z2Nlpg==" saltValue="ywi+odw21/1FMAH/fTq6+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560</v>
      </c>
      <c r="J40" s="103" t="s">
        <v>561</v>
      </c>
      <c r="K40" s="103" t="s">
        <v>562</v>
      </c>
      <c r="L40" s="103" t="s">
        <v>563</v>
      </c>
      <c r="M40" s="104" t="s">
        <v>564</v>
      </c>
    </row>
    <row r="41" spans="2:13" ht="27.75" customHeight="1" x14ac:dyDescent="0.2">
      <c r="B41" s="1240" t="s">
        <v>32</v>
      </c>
      <c r="C41" s="1241"/>
      <c r="D41" s="105"/>
      <c r="E41" s="1242" t="s">
        <v>33</v>
      </c>
      <c r="F41" s="1242"/>
      <c r="G41" s="1242"/>
      <c r="H41" s="1243"/>
      <c r="I41" s="355">
        <v>6373</v>
      </c>
      <c r="J41" s="356">
        <v>6390</v>
      </c>
      <c r="K41" s="356">
        <v>6522</v>
      </c>
      <c r="L41" s="356">
        <v>6714</v>
      </c>
      <c r="M41" s="357">
        <v>6838</v>
      </c>
    </row>
    <row r="42" spans="2:13" ht="27.75" customHeight="1" x14ac:dyDescent="0.2">
      <c r="B42" s="1230"/>
      <c r="C42" s="1231"/>
      <c r="D42" s="106"/>
      <c r="E42" s="1234" t="s">
        <v>34</v>
      </c>
      <c r="F42" s="1234"/>
      <c r="G42" s="1234"/>
      <c r="H42" s="1235"/>
      <c r="I42" s="358">
        <v>9</v>
      </c>
      <c r="J42" s="359">
        <v>8</v>
      </c>
      <c r="K42" s="359">
        <v>7</v>
      </c>
      <c r="L42" s="359">
        <v>6</v>
      </c>
      <c r="M42" s="360">
        <v>33</v>
      </c>
    </row>
    <row r="43" spans="2:13" ht="27.75" customHeight="1" x14ac:dyDescent="0.2">
      <c r="B43" s="1230"/>
      <c r="C43" s="1231"/>
      <c r="D43" s="106"/>
      <c r="E43" s="1234" t="s">
        <v>35</v>
      </c>
      <c r="F43" s="1234"/>
      <c r="G43" s="1234"/>
      <c r="H43" s="1235"/>
      <c r="I43" s="358">
        <v>1112</v>
      </c>
      <c r="J43" s="359">
        <v>1219</v>
      </c>
      <c r="K43" s="359">
        <v>1233</v>
      </c>
      <c r="L43" s="359">
        <v>1235</v>
      </c>
      <c r="M43" s="360">
        <v>1258</v>
      </c>
    </row>
    <row r="44" spans="2:13" ht="27.75" customHeight="1" x14ac:dyDescent="0.2">
      <c r="B44" s="1230"/>
      <c r="C44" s="1231"/>
      <c r="D44" s="106"/>
      <c r="E44" s="1234" t="s">
        <v>36</v>
      </c>
      <c r="F44" s="1234"/>
      <c r="G44" s="1234"/>
      <c r="H44" s="1235"/>
      <c r="I44" s="358">
        <v>540</v>
      </c>
      <c r="J44" s="359">
        <v>502</v>
      </c>
      <c r="K44" s="359">
        <v>479</v>
      </c>
      <c r="L44" s="359">
        <v>481</v>
      </c>
      <c r="M44" s="360">
        <v>439</v>
      </c>
    </row>
    <row r="45" spans="2:13" ht="27.75" customHeight="1" x14ac:dyDescent="0.2">
      <c r="B45" s="1230"/>
      <c r="C45" s="1231"/>
      <c r="D45" s="106"/>
      <c r="E45" s="1234" t="s">
        <v>37</v>
      </c>
      <c r="F45" s="1234"/>
      <c r="G45" s="1234"/>
      <c r="H45" s="1235"/>
      <c r="I45" s="358">
        <v>971</v>
      </c>
      <c r="J45" s="359">
        <v>893</v>
      </c>
      <c r="K45" s="359">
        <v>875</v>
      </c>
      <c r="L45" s="359">
        <v>827</v>
      </c>
      <c r="M45" s="360">
        <v>761</v>
      </c>
    </row>
    <row r="46" spans="2:13" ht="27.75" customHeight="1" x14ac:dyDescent="0.2">
      <c r="B46" s="1230"/>
      <c r="C46" s="1231"/>
      <c r="D46" s="107"/>
      <c r="E46" s="1234" t="s">
        <v>38</v>
      </c>
      <c r="F46" s="1234"/>
      <c r="G46" s="1234"/>
      <c r="H46" s="1235"/>
      <c r="I46" s="358" t="s">
        <v>518</v>
      </c>
      <c r="J46" s="359" t="s">
        <v>518</v>
      </c>
      <c r="K46" s="359" t="s">
        <v>518</v>
      </c>
      <c r="L46" s="359" t="s">
        <v>518</v>
      </c>
      <c r="M46" s="360" t="s">
        <v>518</v>
      </c>
    </row>
    <row r="47" spans="2:13" ht="27.75" customHeight="1" x14ac:dyDescent="0.2">
      <c r="B47" s="1230"/>
      <c r="C47" s="1231"/>
      <c r="D47" s="108"/>
      <c r="E47" s="1244" t="s">
        <v>39</v>
      </c>
      <c r="F47" s="1245"/>
      <c r="G47" s="1245"/>
      <c r="H47" s="1246"/>
      <c r="I47" s="358" t="s">
        <v>518</v>
      </c>
      <c r="J47" s="359" t="s">
        <v>518</v>
      </c>
      <c r="K47" s="359" t="s">
        <v>518</v>
      </c>
      <c r="L47" s="359" t="s">
        <v>518</v>
      </c>
      <c r="M47" s="360" t="s">
        <v>518</v>
      </c>
    </row>
    <row r="48" spans="2:13" ht="27.75" customHeight="1" x14ac:dyDescent="0.2">
      <c r="B48" s="1230"/>
      <c r="C48" s="1231"/>
      <c r="D48" s="106"/>
      <c r="E48" s="1234" t="s">
        <v>40</v>
      </c>
      <c r="F48" s="1234"/>
      <c r="G48" s="1234"/>
      <c r="H48" s="1235"/>
      <c r="I48" s="358" t="s">
        <v>518</v>
      </c>
      <c r="J48" s="359" t="s">
        <v>518</v>
      </c>
      <c r="K48" s="359" t="s">
        <v>518</v>
      </c>
      <c r="L48" s="359" t="s">
        <v>518</v>
      </c>
      <c r="M48" s="360" t="s">
        <v>518</v>
      </c>
    </row>
    <row r="49" spans="2:13" ht="27.75" customHeight="1" x14ac:dyDescent="0.2">
      <c r="B49" s="1232"/>
      <c r="C49" s="1233"/>
      <c r="D49" s="106"/>
      <c r="E49" s="1234" t="s">
        <v>41</v>
      </c>
      <c r="F49" s="1234"/>
      <c r="G49" s="1234"/>
      <c r="H49" s="1235"/>
      <c r="I49" s="358" t="s">
        <v>518</v>
      </c>
      <c r="J49" s="359" t="s">
        <v>518</v>
      </c>
      <c r="K49" s="359" t="s">
        <v>518</v>
      </c>
      <c r="L49" s="359" t="s">
        <v>518</v>
      </c>
      <c r="M49" s="360" t="s">
        <v>518</v>
      </c>
    </row>
    <row r="50" spans="2:13" ht="27.75" customHeight="1" x14ac:dyDescent="0.2">
      <c r="B50" s="1228" t="s">
        <v>42</v>
      </c>
      <c r="C50" s="1229"/>
      <c r="D50" s="109"/>
      <c r="E50" s="1234" t="s">
        <v>43</v>
      </c>
      <c r="F50" s="1234"/>
      <c r="G50" s="1234"/>
      <c r="H50" s="1235"/>
      <c r="I50" s="358">
        <v>895</v>
      </c>
      <c r="J50" s="359">
        <v>1173</v>
      </c>
      <c r="K50" s="359">
        <v>1247</v>
      </c>
      <c r="L50" s="359">
        <v>2133</v>
      </c>
      <c r="M50" s="360">
        <v>2578</v>
      </c>
    </row>
    <row r="51" spans="2:13" ht="27.75" customHeight="1" x14ac:dyDescent="0.2">
      <c r="B51" s="1230"/>
      <c r="C51" s="1231"/>
      <c r="D51" s="106"/>
      <c r="E51" s="1234" t="s">
        <v>44</v>
      </c>
      <c r="F51" s="1234"/>
      <c r="G51" s="1234"/>
      <c r="H51" s="1235"/>
      <c r="I51" s="358">
        <v>1031</v>
      </c>
      <c r="J51" s="359">
        <v>1061</v>
      </c>
      <c r="K51" s="359">
        <v>1125</v>
      </c>
      <c r="L51" s="359">
        <v>1160</v>
      </c>
      <c r="M51" s="360">
        <v>1148</v>
      </c>
    </row>
    <row r="52" spans="2:13" ht="27.75" customHeight="1" x14ac:dyDescent="0.2">
      <c r="B52" s="1232"/>
      <c r="C52" s="1233"/>
      <c r="D52" s="106"/>
      <c r="E52" s="1234" t="s">
        <v>45</v>
      </c>
      <c r="F52" s="1234"/>
      <c r="G52" s="1234"/>
      <c r="H52" s="1235"/>
      <c r="I52" s="358">
        <v>6255</v>
      </c>
      <c r="J52" s="359">
        <v>6438</v>
      </c>
      <c r="K52" s="359">
        <v>6474</v>
      </c>
      <c r="L52" s="359">
        <v>6460</v>
      </c>
      <c r="M52" s="360">
        <v>6154</v>
      </c>
    </row>
    <row r="53" spans="2:13" ht="27.75" customHeight="1" thickBot="1" x14ac:dyDescent="0.25">
      <c r="B53" s="1236" t="s">
        <v>46</v>
      </c>
      <c r="C53" s="1237"/>
      <c r="D53" s="110"/>
      <c r="E53" s="1238" t="s">
        <v>47</v>
      </c>
      <c r="F53" s="1238"/>
      <c r="G53" s="1238"/>
      <c r="H53" s="1239"/>
      <c r="I53" s="361">
        <v>823</v>
      </c>
      <c r="J53" s="362">
        <v>340</v>
      </c>
      <c r="K53" s="362">
        <v>271</v>
      </c>
      <c r="L53" s="362">
        <v>-490</v>
      </c>
      <c r="M53" s="363">
        <v>-552</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z8xtrFpMbe7JU2pK26af7kye4ni2pj1VIdzOnG0hfsCQCig1qH1pfuWR+Knd2ntrtzwMVOehE3uOlXHvTyI6jA==" saltValue="Yo06ajFauzGoscZo2okK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562</v>
      </c>
      <c r="G54" s="119" t="s">
        <v>563</v>
      </c>
      <c r="H54" s="120" t="s">
        <v>564</v>
      </c>
    </row>
    <row r="55" spans="2:8" ht="52.5" customHeight="1" x14ac:dyDescent="0.2">
      <c r="B55" s="121"/>
      <c r="C55" s="1255" t="s">
        <v>50</v>
      </c>
      <c r="D55" s="1255"/>
      <c r="E55" s="1256"/>
      <c r="F55" s="122">
        <v>429</v>
      </c>
      <c r="G55" s="122">
        <v>622</v>
      </c>
      <c r="H55" s="123">
        <v>912</v>
      </c>
    </row>
    <row r="56" spans="2:8" ht="52.5" customHeight="1" x14ac:dyDescent="0.2">
      <c r="B56" s="124"/>
      <c r="C56" s="1257" t="s">
        <v>51</v>
      </c>
      <c r="D56" s="1257"/>
      <c r="E56" s="1258"/>
      <c r="F56" s="125">
        <v>459</v>
      </c>
      <c r="G56" s="125">
        <v>1123</v>
      </c>
      <c r="H56" s="126">
        <v>1206</v>
      </c>
    </row>
    <row r="57" spans="2:8" ht="53.25" customHeight="1" x14ac:dyDescent="0.2">
      <c r="B57" s="124"/>
      <c r="C57" s="1259" t="s">
        <v>52</v>
      </c>
      <c r="D57" s="1259"/>
      <c r="E57" s="1260"/>
      <c r="F57" s="127">
        <v>156</v>
      </c>
      <c r="G57" s="127">
        <v>169</v>
      </c>
      <c r="H57" s="128">
        <v>176</v>
      </c>
    </row>
    <row r="58" spans="2:8" ht="45.75" customHeight="1" x14ac:dyDescent="0.2">
      <c r="B58" s="129"/>
      <c r="C58" s="1247" t="s">
        <v>594</v>
      </c>
      <c r="D58" s="1248"/>
      <c r="E58" s="1249"/>
      <c r="F58" s="130">
        <v>98</v>
      </c>
      <c r="G58" s="130">
        <v>111</v>
      </c>
      <c r="H58" s="131">
        <v>117</v>
      </c>
    </row>
    <row r="59" spans="2:8" ht="45.75" customHeight="1" x14ac:dyDescent="0.2">
      <c r="B59" s="129"/>
      <c r="C59" s="1247" t="s">
        <v>595</v>
      </c>
      <c r="D59" s="1248"/>
      <c r="E59" s="1249"/>
      <c r="F59" s="130">
        <v>30</v>
      </c>
      <c r="G59" s="130">
        <v>30</v>
      </c>
      <c r="H59" s="131">
        <v>30</v>
      </c>
    </row>
    <row r="60" spans="2:8" ht="45.75" customHeight="1" x14ac:dyDescent="0.2">
      <c r="B60" s="129"/>
      <c r="C60" s="1247" t="s">
        <v>596</v>
      </c>
      <c r="D60" s="1248"/>
      <c r="E60" s="1249"/>
      <c r="F60" s="130">
        <v>24</v>
      </c>
      <c r="G60" s="130">
        <v>24</v>
      </c>
      <c r="H60" s="131">
        <v>24</v>
      </c>
    </row>
    <row r="61" spans="2:8" ht="45.75" customHeight="1" x14ac:dyDescent="0.2">
      <c r="B61" s="129"/>
      <c r="C61" s="1247" t="s">
        <v>597</v>
      </c>
      <c r="D61" s="1248"/>
      <c r="E61" s="1249"/>
      <c r="F61" s="130">
        <v>3</v>
      </c>
      <c r="G61" s="130">
        <v>3</v>
      </c>
      <c r="H61" s="131">
        <v>4</v>
      </c>
    </row>
    <row r="62" spans="2:8" ht="45.75" customHeight="1" thickBot="1" x14ac:dyDescent="0.25">
      <c r="B62" s="132"/>
      <c r="C62" s="1250" t="s">
        <v>598</v>
      </c>
      <c r="D62" s="1251"/>
      <c r="E62" s="1252"/>
      <c r="F62" s="133">
        <v>1</v>
      </c>
      <c r="G62" s="133">
        <v>1</v>
      </c>
      <c r="H62" s="134">
        <v>1</v>
      </c>
    </row>
    <row r="63" spans="2:8" ht="52.5" customHeight="1" thickBot="1" x14ac:dyDescent="0.25">
      <c r="B63" s="135"/>
      <c r="C63" s="1253" t="s">
        <v>53</v>
      </c>
      <c r="D63" s="1253"/>
      <c r="E63" s="1254"/>
      <c r="F63" s="136">
        <v>1043</v>
      </c>
      <c r="G63" s="136">
        <v>1913</v>
      </c>
      <c r="H63" s="137">
        <v>2294</v>
      </c>
    </row>
    <row r="64" spans="2:8" ht="13" x14ac:dyDescent="0.2"/>
  </sheetData>
  <sheetProtection algorithmName="SHA-512" hashValue="uJaMXRnve9FqhkHsUliubWhA+8HYT6+oK08uvIo0AL3c20QH5wiwrpg+8Bfe8x5Ac4hxniYVbVtaNCDmaZxP9g==" saltValue="+YkhzdDt/5EBXe0D0FhR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6EEF7-94A7-4D7A-A942-C6B452E9755B}">
  <sheetPr>
    <pageSetUpPr fitToPage="1"/>
  </sheetPr>
  <dimension ref="A1:DE85"/>
  <sheetViews>
    <sheetView showGridLines="0" zoomScale="80" zoomScaleNormal="8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607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3" t="s">
        <v>610</v>
      </c>
      <c r="AO43" s="1264"/>
      <c r="AP43" s="1264"/>
      <c r="AQ43" s="1264"/>
      <c r="AR43" s="1264"/>
      <c r="AS43" s="1264"/>
      <c r="AT43" s="1264"/>
      <c r="AU43" s="1264"/>
      <c r="AV43" s="1264"/>
      <c r="AW43" s="1264"/>
      <c r="AX43" s="1264"/>
      <c r="AY43" s="1264"/>
      <c r="AZ43" s="1264"/>
      <c r="BA43" s="1264"/>
      <c r="BB43" s="1264"/>
      <c r="BC43" s="1264"/>
      <c r="BD43" s="1264"/>
      <c r="BE43" s="1264"/>
      <c r="BF43" s="1264"/>
      <c r="BG43" s="1264"/>
      <c r="BH43" s="1264"/>
      <c r="BI43" s="1264"/>
      <c r="BJ43" s="1264"/>
      <c r="BK43" s="1264"/>
      <c r="BL43" s="1264"/>
      <c r="BM43" s="1264"/>
      <c r="BN43" s="1264"/>
      <c r="BO43" s="1264"/>
      <c r="BP43" s="1264"/>
      <c r="BQ43" s="1264"/>
      <c r="BR43" s="1264"/>
      <c r="BS43" s="1264"/>
      <c r="BT43" s="1264"/>
      <c r="BU43" s="1264"/>
      <c r="BV43" s="1264"/>
      <c r="BW43" s="1264"/>
      <c r="BX43" s="1264"/>
      <c r="BY43" s="1264"/>
      <c r="BZ43" s="1264"/>
      <c r="CA43" s="1264"/>
      <c r="CB43" s="1264"/>
      <c r="CC43" s="1264"/>
      <c r="CD43" s="1264"/>
      <c r="CE43" s="1264"/>
      <c r="CF43" s="1264"/>
      <c r="CG43" s="1264"/>
      <c r="CH43" s="1264"/>
      <c r="CI43" s="1264"/>
      <c r="CJ43" s="1264"/>
      <c r="CK43" s="1264"/>
      <c r="CL43" s="1264"/>
      <c r="CM43" s="1264"/>
      <c r="CN43" s="1264"/>
      <c r="CO43" s="1264"/>
      <c r="CP43" s="1264"/>
      <c r="CQ43" s="1264"/>
      <c r="CR43" s="1264"/>
      <c r="CS43" s="1264"/>
      <c r="CT43" s="1264"/>
      <c r="CU43" s="1264"/>
      <c r="CV43" s="1264"/>
      <c r="CW43" s="1264"/>
      <c r="CX43" s="1264"/>
      <c r="CY43" s="1264"/>
      <c r="CZ43" s="1264"/>
      <c r="DA43" s="1264"/>
      <c r="DB43" s="1264"/>
      <c r="DC43" s="1265"/>
    </row>
    <row r="44" spans="2:109" ht="13" x14ac:dyDescent="0.2">
      <c r="B44" s="365"/>
      <c r="AN44" s="1266"/>
      <c r="AO44" s="1267"/>
      <c r="AP44" s="1267"/>
      <c r="AQ44" s="1267"/>
      <c r="AR44" s="1267"/>
      <c r="AS44" s="1267"/>
      <c r="AT44" s="1267"/>
      <c r="AU44" s="1267"/>
      <c r="AV44" s="1267"/>
      <c r="AW44" s="1267"/>
      <c r="AX44" s="1267"/>
      <c r="AY44" s="1267"/>
      <c r="AZ44" s="1267"/>
      <c r="BA44" s="1267"/>
      <c r="BB44" s="1267"/>
      <c r="BC44" s="1267"/>
      <c r="BD44" s="1267"/>
      <c r="BE44" s="1267"/>
      <c r="BF44" s="1267"/>
      <c r="BG44" s="1267"/>
      <c r="BH44" s="1267"/>
      <c r="BI44" s="1267"/>
      <c r="BJ44" s="1267"/>
      <c r="BK44" s="1267"/>
      <c r="BL44" s="1267"/>
      <c r="BM44" s="1267"/>
      <c r="BN44" s="1267"/>
      <c r="BO44" s="1267"/>
      <c r="BP44" s="1267"/>
      <c r="BQ44" s="1267"/>
      <c r="BR44" s="1267"/>
      <c r="BS44" s="1267"/>
      <c r="BT44" s="1267"/>
      <c r="BU44" s="1267"/>
      <c r="BV44" s="1267"/>
      <c r="BW44" s="1267"/>
      <c r="BX44" s="1267"/>
      <c r="BY44" s="1267"/>
      <c r="BZ44" s="1267"/>
      <c r="CA44" s="1267"/>
      <c r="CB44" s="1267"/>
      <c r="CC44" s="1267"/>
      <c r="CD44" s="1267"/>
      <c r="CE44" s="1267"/>
      <c r="CF44" s="1267"/>
      <c r="CG44" s="1267"/>
      <c r="CH44" s="1267"/>
      <c r="CI44" s="1267"/>
      <c r="CJ44" s="1267"/>
      <c r="CK44" s="1267"/>
      <c r="CL44" s="1267"/>
      <c r="CM44" s="1267"/>
      <c r="CN44" s="1267"/>
      <c r="CO44" s="1267"/>
      <c r="CP44" s="1267"/>
      <c r="CQ44" s="1267"/>
      <c r="CR44" s="1267"/>
      <c r="CS44" s="1267"/>
      <c r="CT44" s="1267"/>
      <c r="CU44" s="1267"/>
      <c r="CV44" s="1267"/>
      <c r="CW44" s="1267"/>
      <c r="CX44" s="1267"/>
      <c r="CY44" s="1267"/>
      <c r="CZ44" s="1267"/>
      <c r="DA44" s="1267"/>
      <c r="DB44" s="1267"/>
      <c r="DC44" s="1268"/>
    </row>
    <row r="45" spans="2:109" ht="13" x14ac:dyDescent="0.2">
      <c r="B45" s="365"/>
      <c r="AN45" s="1266"/>
      <c r="AO45" s="1267"/>
      <c r="AP45" s="1267"/>
      <c r="AQ45" s="1267"/>
      <c r="AR45" s="1267"/>
      <c r="AS45" s="1267"/>
      <c r="AT45" s="1267"/>
      <c r="AU45" s="1267"/>
      <c r="AV45" s="1267"/>
      <c r="AW45" s="1267"/>
      <c r="AX45" s="1267"/>
      <c r="AY45" s="1267"/>
      <c r="AZ45" s="1267"/>
      <c r="BA45" s="1267"/>
      <c r="BB45" s="1267"/>
      <c r="BC45" s="1267"/>
      <c r="BD45" s="1267"/>
      <c r="BE45" s="1267"/>
      <c r="BF45" s="1267"/>
      <c r="BG45" s="1267"/>
      <c r="BH45" s="1267"/>
      <c r="BI45" s="1267"/>
      <c r="BJ45" s="1267"/>
      <c r="BK45" s="1267"/>
      <c r="BL45" s="1267"/>
      <c r="BM45" s="1267"/>
      <c r="BN45" s="1267"/>
      <c r="BO45" s="1267"/>
      <c r="BP45" s="1267"/>
      <c r="BQ45" s="1267"/>
      <c r="BR45" s="1267"/>
      <c r="BS45" s="1267"/>
      <c r="BT45" s="1267"/>
      <c r="BU45" s="1267"/>
      <c r="BV45" s="1267"/>
      <c r="BW45" s="1267"/>
      <c r="BX45" s="1267"/>
      <c r="BY45" s="1267"/>
      <c r="BZ45" s="1267"/>
      <c r="CA45" s="1267"/>
      <c r="CB45" s="1267"/>
      <c r="CC45" s="1267"/>
      <c r="CD45" s="1267"/>
      <c r="CE45" s="1267"/>
      <c r="CF45" s="1267"/>
      <c r="CG45" s="1267"/>
      <c r="CH45" s="1267"/>
      <c r="CI45" s="1267"/>
      <c r="CJ45" s="1267"/>
      <c r="CK45" s="1267"/>
      <c r="CL45" s="1267"/>
      <c r="CM45" s="1267"/>
      <c r="CN45" s="1267"/>
      <c r="CO45" s="1267"/>
      <c r="CP45" s="1267"/>
      <c r="CQ45" s="1267"/>
      <c r="CR45" s="1267"/>
      <c r="CS45" s="1267"/>
      <c r="CT45" s="1267"/>
      <c r="CU45" s="1267"/>
      <c r="CV45" s="1267"/>
      <c r="CW45" s="1267"/>
      <c r="CX45" s="1267"/>
      <c r="CY45" s="1267"/>
      <c r="CZ45" s="1267"/>
      <c r="DA45" s="1267"/>
      <c r="DB45" s="1267"/>
      <c r="DC45" s="1268"/>
    </row>
    <row r="46" spans="2:109" ht="13" x14ac:dyDescent="0.2">
      <c r="B46" s="365"/>
      <c r="AN46" s="1266"/>
      <c r="AO46" s="1267"/>
      <c r="AP46" s="1267"/>
      <c r="AQ46" s="1267"/>
      <c r="AR46" s="1267"/>
      <c r="AS46" s="1267"/>
      <c r="AT46" s="1267"/>
      <c r="AU46" s="1267"/>
      <c r="AV46" s="1267"/>
      <c r="AW46" s="1267"/>
      <c r="AX46" s="1267"/>
      <c r="AY46" s="1267"/>
      <c r="AZ46" s="1267"/>
      <c r="BA46" s="1267"/>
      <c r="BB46" s="1267"/>
      <c r="BC46" s="1267"/>
      <c r="BD46" s="1267"/>
      <c r="BE46" s="1267"/>
      <c r="BF46" s="1267"/>
      <c r="BG46" s="1267"/>
      <c r="BH46" s="1267"/>
      <c r="BI46" s="1267"/>
      <c r="BJ46" s="1267"/>
      <c r="BK46" s="1267"/>
      <c r="BL46" s="1267"/>
      <c r="BM46" s="1267"/>
      <c r="BN46" s="1267"/>
      <c r="BO46" s="1267"/>
      <c r="BP46" s="1267"/>
      <c r="BQ46" s="1267"/>
      <c r="BR46" s="1267"/>
      <c r="BS46" s="1267"/>
      <c r="BT46" s="1267"/>
      <c r="BU46" s="1267"/>
      <c r="BV46" s="1267"/>
      <c r="BW46" s="1267"/>
      <c r="BX46" s="1267"/>
      <c r="BY46" s="1267"/>
      <c r="BZ46" s="1267"/>
      <c r="CA46" s="1267"/>
      <c r="CB46" s="1267"/>
      <c r="CC46" s="1267"/>
      <c r="CD46" s="1267"/>
      <c r="CE46" s="1267"/>
      <c r="CF46" s="1267"/>
      <c r="CG46" s="1267"/>
      <c r="CH46" s="1267"/>
      <c r="CI46" s="1267"/>
      <c r="CJ46" s="1267"/>
      <c r="CK46" s="1267"/>
      <c r="CL46" s="1267"/>
      <c r="CM46" s="1267"/>
      <c r="CN46" s="1267"/>
      <c r="CO46" s="1267"/>
      <c r="CP46" s="1267"/>
      <c r="CQ46" s="1267"/>
      <c r="CR46" s="1267"/>
      <c r="CS46" s="1267"/>
      <c r="CT46" s="1267"/>
      <c r="CU46" s="1267"/>
      <c r="CV46" s="1267"/>
      <c r="CW46" s="1267"/>
      <c r="CX46" s="1267"/>
      <c r="CY46" s="1267"/>
      <c r="CZ46" s="1267"/>
      <c r="DA46" s="1267"/>
      <c r="DB46" s="1267"/>
      <c r="DC46" s="1268"/>
    </row>
    <row r="47" spans="2:109" ht="13" x14ac:dyDescent="0.2">
      <c r="B47" s="365"/>
      <c r="AN47" s="1269"/>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71"/>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605</v>
      </c>
    </row>
    <row r="50" spans="1:109" ht="13" x14ac:dyDescent="0.2">
      <c r="B50" s="365"/>
      <c r="G50" s="1272"/>
      <c r="H50" s="1272"/>
      <c r="I50" s="1272"/>
      <c r="J50" s="1272"/>
      <c r="K50" s="373"/>
      <c r="L50" s="373"/>
      <c r="M50" s="372"/>
      <c r="N50" s="372"/>
      <c r="AN50" s="1273"/>
      <c r="AO50" s="1274"/>
      <c r="AP50" s="1274"/>
      <c r="AQ50" s="1274"/>
      <c r="AR50" s="1274"/>
      <c r="AS50" s="1274"/>
      <c r="AT50" s="1274"/>
      <c r="AU50" s="1274"/>
      <c r="AV50" s="1274"/>
      <c r="AW50" s="1274"/>
      <c r="AX50" s="1274"/>
      <c r="AY50" s="1274"/>
      <c r="AZ50" s="1274"/>
      <c r="BA50" s="1274"/>
      <c r="BB50" s="1274"/>
      <c r="BC50" s="1274"/>
      <c r="BD50" s="1274"/>
      <c r="BE50" s="1274"/>
      <c r="BF50" s="1274"/>
      <c r="BG50" s="1274"/>
      <c r="BH50" s="1274"/>
      <c r="BI50" s="1274"/>
      <c r="BJ50" s="1274"/>
      <c r="BK50" s="1274"/>
      <c r="BL50" s="1274"/>
      <c r="BM50" s="1274"/>
      <c r="BN50" s="1274"/>
      <c r="BO50" s="1275"/>
      <c r="BP50" s="1276" t="s">
        <v>560</v>
      </c>
      <c r="BQ50" s="1276"/>
      <c r="BR50" s="1276"/>
      <c r="BS50" s="1276"/>
      <c r="BT50" s="1276"/>
      <c r="BU50" s="1276"/>
      <c r="BV50" s="1276"/>
      <c r="BW50" s="1276"/>
      <c r="BX50" s="1276" t="s">
        <v>561</v>
      </c>
      <c r="BY50" s="1276"/>
      <c r="BZ50" s="1276"/>
      <c r="CA50" s="1276"/>
      <c r="CB50" s="1276"/>
      <c r="CC50" s="1276"/>
      <c r="CD50" s="1276"/>
      <c r="CE50" s="1276"/>
      <c r="CF50" s="1276" t="s">
        <v>562</v>
      </c>
      <c r="CG50" s="1276"/>
      <c r="CH50" s="1276"/>
      <c r="CI50" s="1276"/>
      <c r="CJ50" s="1276"/>
      <c r="CK50" s="1276"/>
      <c r="CL50" s="1276"/>
      <c r="CM50" s="1276"/>
      <c r="CN50" s="1276" t="s">
        <v>563</v>
      </c>
      <c r="CO50" s="1276"/>
      <c r="CP50" s="1276"/>
      <c r="CQ50" s="1276"/>
      <c r="CR50" s="1276"/>
      <c r="CS50" s="1276"/>
      <c r="CT50" s="1276"/>
      <c r="CU50" s="1276"/>
      <c r="CV50" s="1276" t="s">
        <v>564</v>
      </c>
      <c r="CW50" s="1276"/>
      <c r="CX50" s="1276"/>
      <c r="CY50" s="1276"/>
      <c r="CZ50" s="1276"/>
      <c r="DA50" s="1276"/>
      <c r="DB50" s="1276"/>
      <c r="DC50" s="1276"/>
    </row>
    <row r="51" spans="1:109" ht="13.5" customHeight="1" x14ac:dyDescent="0.2">
      <c r="B51" s="365"/>
      <c r="G51" s="1262"/>
      <c r="H51" s="1262"/>
      <c r="I51" s="1280"/>
      <c r="J51" s="1280"/>
      <c r="K51" s="1277"/>
      <c r="L51" s="1277"/>
      <c r="M51" s="1277"/>
      <c r="N51" s="1277"/>
      <c r="AM51" s="371"/>
      <c r="AN51" s="1278" t="s">
        <v>604</v>
      </c>
      <c r="AO51" s="1278"/>
      <c r="AP51" s="1278"/>
      <c r="AQ51" s="1278"/>
      <c r="AR51" s="1278"/>
      <c r="AS51" s="1278"/>
      <c r="AT51" s="1278"/>
      <c r="AU51" s="1278"/>
      <c r="AV51" s="1278"/>
      <c r="AW51" s="1278"/>
      <c r="AX51" s="1278"/>
      <c r="AY51" s="1278"/>
      <c r="AZ51" s="1278"/>
      <c r="BA51" s="1278"/>
      <c r="BB51" s="1278" t="s">
        <v>602</v>
      </c>
      <c r="BC51" s="1278"/>
      <c r="BD51" s="1278"/>
      <c r="BE51" s="1278"/>
      <c r="BF51" s="1278"/>
      <c r="BG51" s="1278"/>
      <c r="BH51" s="1278"/>
      <c r="BI51" s="1278"/>
      <c r="BJ51" s="1278"/>
      <c r="BK51" s="1278"/>
      <c r="BL51" s="1278"/>
      <c r="BM51" s="1278"/>
      <c r="BN51" s="1278"/>
      <c r="BO51" s="1278"/>
      <c r="BP51" s="1261">
        <v>23.3</v>
      </c>
      <c r="BQ51" s="1261"/>
      <c r="BR51" s="1261"/>
      <c r="BS51" s="1261"/>
      <c r="BT51" s="1261"/>
      <c r="BU51" s="1261"/>
      <c r="BV51" s="1261"/>
      <c r="BW51" s="1261"/>
      <c r="BX51" s="1261">
        <v>9.6999999999999993</v>
      </c>
      <c r="BY51" s="1261"/>
      <c r="BZ51" s="1261"/>
      <c r="CA51" s="1261"/>
      <c r="CB51" s="1261"/>
      <c r="CC51" s="1261"/>
      <c r="CD51" s="1261"/>
      <c r="CE51" s="1261"/>
      <c r="CF51" s="1261">
        <v>7.3</v>
      </c>
      <c r="CG51" s="1261"/>
      <c r="CH51" s="1261"/>
      <c r="CI51" s="1261"/>
      <c r="CJ51" s="1261"/>
      <c r="CK51" s="1261"/>
      <c r="CL51" s="1261"/>
      <c r="CM51" s="1261"/>
      <c r="CN51" s="1261"/>
      <c r="CO51" s="1261"/>
      <c r="CP51" s="1261"/>
      <c r="CQ51" s="1261"/>
      <c r="CR51" s="1261"/>
      <c r="CS51" s="1261"/>
      <c r="CT51" s="1261"/>
      <c r="CU51" s="1261"/>
      <c r="CV51" s="1261"/>
      <c r="CW51" s="1261"/>
      <c r="CX51" s="1261"/>
      <c r="CY51" s="1261"/>
      <c r="CZ51" s="1261"/>
      <c r="DA51" s="1261"/>
      <c r="DB51" s="1261"/>
      <c r="DC51" s="1261"/>
    </row>
    <row r="52" spans="1:109" ht="13" x14ac:dyDescent="0.2">
      <c r="B52" s="365"/>
      <c r="G52" s="1262"/>
      <c r="H52" s="1262"/>
      <c r="I52" s="1280"/>
      <c r="J52" s="1280"/>
      <c r="K52" s="1277"/>
      <c r="L52" s="1277"/>
      <c r="M52" s="1277"/>
      <c r="N52" s="1277"/>
      <c r="AM52" s="371"/>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61"/>
      <c r="BQ52" s="1261"/>
      <c r="BR52" s="1261"/>
      <c r="BS52" s="1261"/>
      <c r="BT52" s="1261"/>
      <c r="BU52" s="1261"/>
      <c r="BV52" s="1261"/>
      <c r="BW52" s="1261"/>
      <c r="BX52" s="1261"/>
      <c r="BY52" s="1261"/>
      <c r="BZ52" s="1261"/>
      <c r="CA52" s="1261"/>
      <c r="CB52" s="1261"/>
      <c r="CC52" s="1261"/>
      <c r="CD52" s="1261"/>
      <c r="CE52" s="1261"/>
      <c r="CF52" s="1261"/>
      <c r="CG52" s="1261"/>
      <c r="CH52" s="1261"/>
      <c r="CI52" s="1261"/>
      <c r="CJ52" s="1261"/>
      <c r="CK52" s="1261"/>
      <c r="CL52" s="1261"/>
      <c r="CM52" s="1261"/>
      <c r="CN52" s="1261"/>
      <c r="CO52" s="1261"/>
      <c r="CP52" s="1261"/>
      <c r="CQ52" s="1261"/>
      <c r="CR52" s="1261"/>
      <c r="CS52" s="1261"/>
      <c r="CT52" s="1261"/>
      <c r="CU52" s="1261"/>
      <c r="CV52" s="1261"/>
      <c r="CW52" s="1261"/>
      <c r="CX52" s="1261"/>
      <c r="CY52" s="1261"/>
      <c r="CZ52" s="1261"/>
      <c r="DA52" s="1261"/>
      <c r="DB52" s="1261"/>
      <c r="DC52" s="1261"/>
    </row>
    <row r="53" spans="1:109" ht="13" x14ac:dyDescent="0.2">
      <c r="A53" s="379"/>
      <c r="B53" s="365"/>
      <c r="G53" s="1262"/>
      <c r="H53" s="1262"/>
      <c r="I53" s="1272"/>
      <c r="J53" s="1272"/>
      <c r="K53" s="1277"/>
      <c r="L53" s="1277"/>
      <c r="M53" s="1277"/>
      <c r="N53" s="1277"/>
      <c r="AM53" s="371"/>
      <c r="AN53" s="1278"/>
      <c r="AO53" s="1278"/>
      <c r="AP53" s="1278"/>
      <c r="AQ53" s="1278"/>
      <c r="AR53" s="1278"/>
      <c r="AS53" s="1278"/>
      <c r="AT53" s="1278"/>
      <c r="AU53" s="1278"/>
      <c r="AV53" s="1278"/>
      <c r="AW53" s="1278"/>
      <c r="AX53" s="1278"/>
      <c r="AY53" s="1278"/>
      <c r="AZ53" s="1278"/>
      <c r="BA53" s="1278"/>
      <c r="BB53" s="1278" t="s">
        <v>609</v>
      </c>
      <c r="BC53" s="1278"/>
      <c r="BD53" s="1278"/>
      <c r="BE53" s="1278"/>
      <c r="BF53" s="1278"/>
      <c r="BG53" s="1278"/>
      <c r="BH53" s="1278"/>
      <c r="BI53" s="1278"/>
      <c r="BJ53" s="1278"/>
      <c r="BK53" s="1278"/>
      <c r="BL53" s="1278"/>
      <c r="BM53" s="1278"/>
      <c r="BN53" s="1278"/>
      <c r="BO53" s="1278"/>
      <c r="BP53" s="1261">
        <v>62.1</v>
      </c>
      <c r="BQ53" s="1261"/>
      <c r="BR53" s="1261"/>
      <c r="BS53" s="1261"/>
      <c r="BT53" s="1261"/>
      <c r="BU53" s="1261"/>
      <c r="BV53" s="1261"/>
      <c r="BW53" s="1261"/>
      <c r="BX53" s="1261">
        <v>63.3</v>
      </c>
      <c r="BY53" s="1261"/>
      <c r="BZ53" s="1261"/>
      <c r="CA53" s="1261"/>
      <c r="CB53" s="1261"/>
      <c r="CC53" s="1261"/>
      <c r="CD53" s="1261"/>
      <c r="CE53" s="1261"/>
      <c r="CF53" s="1261">
        <v>64.099999999999994</v>
      </c>
      <c r="CG53" s="1261"/>
      <c r="CH53" s="1261"/>
      <c r="CI53" s="1261"/>
      <c r="CJ53" s="1261"/>
      <c r="CK53" s="1261"/>
      <c r="CL53" s="1261"/>
      <c r="CM53" s="1261"/>
      <c r="CN53" s="1261">
        <v>62.6</v>
      </c>
      <c r="CO53" s="1261"/>
      <c r="CP53" s="1261"/>
      <c r="CQ53" s="1261"/>
      <c r="CR53" s="1261"/>
      <c r="CS53" s="1261"/>
      <c r="CT53" s="1261"/>
      <c r="CU53" s="1261"/>
      <c r="CV53" s="1261">
        <v>62.8</v>
      </c>
      <c r="CW53" s="1261"/>
      <c r="CX53" s="1261"/>
      <c r="CY53" s="1261"/>
      <c r="CZ53" s="1261"/>
      <c r="DA53" s="1261"/>
      <c r="DB53" s="1261"/>
      <c r="DC53" s="1261"/>
    </row>
    <row r="54" spans="1:109" ht="13" x14ac:dyDescent="0.2">
      <c r="A54" s="379"/>
      <c r="B54" s="365"/>
      <c r="G54" s="1262"/>
      <c r="H54" s="1262"/>
      <c r="I54" s="1272"/>
      <c r="J54" s="1272"/>
      <c r="K54" s="1277"/>
      <c r="L54" s="1277"/>
      <c r="M54" s="1277"/>
      <c r="N54" s="1277"/>
      <c r="AM54" s="371"/>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61"/>
      <c r="BQ54" s="1261"/>
      <c r="BR54" s="1261"/>
      <c r="BS54" s="1261"/>
      <c r="BT54" s="1261"/>
      <c r="BU54" s="1261"/>
      <c r="BV54" s="1261"/>
      <c r="BW54" s="1261"/>
      <c r="BX54" s="1261"/>
      <c r="BY54" s="1261"/>
      <c r="BZ54" s="1261"/>
      <c r="CA54" s="1261"/>
      <c r="CB54" s="1261"/>
      <c r="CC54" s="1261"/>
      <c r="CD54" s="1261"/>
      <c r="CE54" s="1261"/>
      <c r="CF54" s="1261"/>
      <c r="CG54" s="1261"/>
      <c r="CH54" s="1261"/>
      <c r="CI54" s="1261"/>
      <c r="CJ54" s="1261"/>
      <c r="CK54" s="1261"/>
      <c r="CL54" s="1261"/>
      <c r="CM54" s="1261"/>
      <c r="CN54" s="1261"/>
      <c r="CO54" s="1261"/>
      <c r="CP54" s="1261"/>
      <c r="CQ54" s="1261"/>
      <c r="CR54" s="1261"/>
      <c r="CS54" s="1261"/>
      <c r="CT54" s="1261"/>
      <c r="CU54" s="1261"/>
      <c r="CV54" s="1261"/>
      <c r="CW54" s="1261"/>
      <c r="CX54" s="1261"/>
      <c r="CY54" s="1261"/>
      <c r="CZ54" s="1261"/>
      <c r="DA54" s="1261"/>
      <c r="DB54" s="1261"/>
      <c r="DC54" s="1261"/>
    </row>
    <row r="55" spans="1:109" ht="13" x14ac:dyDescent="0.2">
      <c r="A55" s="379"/>
      <c r="B55" s="365"/>
      <c r="G55" s="1272"/>
      <c r="H55" s="1272"/>
      <c r="I55" s="1272"/>
      <c r="J55" s="1272"/>
      <c r="K55" s="1277"/>
      <c r="L55" s="1277"/>
      <c r="M55" s="1277"/>
      <c r="N55" s="1277"/>
      <c r="AN55" s="1276" t="s">
        <v>603</v>
      </c>
      <c r="AO55" s="1276"/>
      <c r="AP55" s="1276"/>
      <c r="AQ55" s="1276"/>
      <c r="AR55" s="1276"/>
      <c r="AS55" s="1276"/>
      <c r="AT55" s="1276"/>
      <c r="AU55" s="1276"/>
      <c r="AV55" s="1276"/>
      <c r="AW55" s="1276"/>
      <c r="AX55" s="1276"/>
      <c r="AY55" s="1276"/>
      <c r="AZ55" s="1276"/>
      <c r="BA55" s="1276"/>
      <c r="BB55" s="1278" t="s">
        <v>602</v>
      </c>
      <c r="BC55" s="1278"/>
      <c r="BD55" s="1278"/>
      <c r="BE55" s="1278"/>
      <c r="BF55" s="1278"/>
      <c r="BG55" s="1278"/>
      <c r="BH55" s="1278"/>
      <c r="BI55" s="1278"/>
      <c r="BJ55" s="1278"/>
      <c r="BK55" s="1278"/>
      <c r="BL55" s="1278"/>
      <c r="BM55" s="1278"/>
      <c r="BN55" s="1278"/>
      <c r="BO55" s="1278"/>
      <c r="BP55" s="1261">
        <v>20.5</v>
      </c>
      <c r="BQ55" s="1261"/>
      <c r="BR55" s="1261"/>
      <c r="BS55" s="1261"/>
      <c r="BT55" s="1261"/>
      <c r="BU55" s="1261"/>
      <c r="BV55" s="1261"/>
      <c r="BW55" s="1261"/>
      <c r="BX55" s="1261">
        <v>21.4</v>
      </c>
      <c r="BY55" s="1261"/>
      <c r="BZ55" s="1261"/>
      <c r="CA55" s="1261"/>
      <c r="CB55" s="1261"/>
      <c r="CC55" s="1261"/>
      <c r="CD55" s="1261"/>
      <c r="CE55" s="1261"/>
      <c r="CF55" s="1261">
        <v>12.8</v>
      </c>
      <c r="CG55" s="1261"/>
      <c r="CH55" s="1261"/>
      <c r="CI55" s="1261"/>
      <c r="CJ55" s="1261"/>
      <c r="CK55" s="1261"/>
      <c r="CL55" s="1261"/>
      <c r="CM55" s="1261"/>
      <c r="CN55" s="1261">
        <v>0</v>
      </c>
      <c r="CO55" s="1261"/>
      <c r="CP55" s="1261"/>
      <c r="CQ55" s="1261"/>
      <c r="CR55" s="1261"/>
      <c r="CS55" s="1261"/>
      <c r="CT55" s="1261"/>
      <c r="CU55" s="1261"/>
      <c r="CV55" s="1261">
        <v>0</v>
      </c>
      <c r="CW55" s="1261"/>
      <c r="CX55" s="1261"/>
      <c r="CY55" s="1261"/>
      <c r="CZ55" s="1261"/>
      <c r="DA55" s="1261"/>
      <c r="DB55" s="1261"/>
      <c r="DC55" s="1261"/>
    </row>
    <row r="56" spans="1:109" ht="13" x14ac:dyDescent="0.2">
      <c r="A56" s="379"/>
      <c r="B56" s="365"/>
      <c r="G56" s="1272"/>
      <c r="H56" s="1272"/>
      <c r="I56" s="1272"/>
      <c r="J56" s="1272"/>
      <c r="K56" s="1277"/>
      <c r="L56" s="1277"/>
      <c r="M56" s="1277"/>
      <c r="N56" s="1277"/>
      <c r="AN56" s="1276"/>
      <c r="AO56" s="1276"/>
      <c r="AP56" s="1276"/>
      <c r="AQ56" s="1276"/>
      <c r="AR56" s="1276"/>
      <c r="AS56" s="1276"/>
      <c r="AT56" s="1276"/>
      <c r="AU56" s="1276"/>
      <c r="AV56" s="1276"/>
      <c r="AW56" s="1276"/>
      <c r="AX56" s="1276"/>
      <c r="AY56" s="1276"/>
      <c r="AZ56" s="1276"/>
      <c r="BA56" s="1276"/>
      <c r="BB56" s="1278"/>
      <c r="BC56" s="1278"/>
      <c r="BD56" s="1278"/>
      <c r="BE56" s="1278"/>
      <c r="BF56" s="1278"/>
      <c r="BG56" s="1278"/>
      <c r="BH56" s="1278"/>
      <c r="BI56" s="1278"/>
      <c r="BJ56" s="1278"/>
      <c r="BK56" s="1278"/>
      <c r="BL56" s="1278"/>
      <c r="BM56" s="1278"/>
      <c r="BN56" s="1278"/>
      <c r="BO56" s="1278"/>
      <c r="BP56" s="1261"/>
      <c r="BQ56" s="1261"/>
      <c r="BR56" s="1261"/>
      <c r="BS56" s="1261"/>
      <c r="BT56" s="1261"/>
      <c r="BU56" s="1261"/>
      <c r="BV56" s="1261"/>
      <c r="BW56" s="1261"/>
      <c r="BX56" s="1261"/>
      <c r="BY56" s="1261"/>
      <c r="BZ56" s="1261"/>
      <c r="CA56" s="1261"/>
      <c r="CB56" s="1261"/>
      <c r="CC56" s="1261"/>
      <c r="CD56" s="1261"/>
      <c r="CE56" s="1261"/>
      <c r="CF56" s="1261"/>
      <c r="CG56" s="1261"/>
      <c r="CH56" s="1261"/>
      <c r="CI56" s="1261"/>
      <c r="CJ56" s="1261"/>
      <c r="CK56" s="1261"/>
      <c r="CL56" s="1261"/>
      <c r="CM56" s="1261"/>
      <c r="CN56" s="1261"/>
      <c r="CO56" s="1261"/>
      <c r="CP56" s="1261"/>
      <c r="CQ56" s="1261"/>
      <c r="CR56" s="1261"/>
      <c r="CS56" s="1261"/>
      <c r="CT56" s="1261"/>
      <c r="CU56" s="1261"/>
      <c r="CV56" s="1261"/>
      <c r="CW56" s="1261"/>
      <c r="CX56" s="1261"/>
      <c r="CY56" s="1261"/>
      <c r="CZ56" s="1261"/>
      <c r="DA56" s="1261"/>
      <c r="DB56" s="1261"/>
      <c r="DC56" s="1261"/>
    </row>
    <row r="57" spans="1:109" s="379" customFormat="1" ht="13" x14ac:dyDescent="0.2">
      <c r="B57" s="385"/>
      <c r="G57" s="1272"/>
      <c r="H57" s="1272"/>
      <c r="I57" s="1279"/>
      <c r="J57" s="1279"/>
      <c r="K57" s="1277"/>
      <c r="L57" s="1277"/>
      <c r="M57" s="1277"/>
      <c r="N57" s="1277"/>
      <c r="AM57" s="364"/>
      <c r="AN57" s="1276"/>
      <c r="AO57" s="1276"/>
      <c r="AP57" s="1276"/>
      <c r="AQ57" s="1276"/>
      <c r="AR57" s="1276"/>
      <c r="AS57" s="1276"/>
      <c r="AT57" s="1276"/>
      <c r="AU57" s="1276"/>
      <c r="AV57" s="1276"/>
      <c r="AW57" s="1276"/>
      <c r="AX57" s="1276"/>
      <c r="AY57" s="1276"/>
      <c r="AZ57" s="1276"/>
      <c r="BA57" s="1276"/>
      <c r="BB57" s="1278" t="s">
        <v>609</v>
      </c>
      <c r="BC57" s="1278"/>
      <c r="BD57" s="1278"/>
      <c r="BE57" s="1278"/>
      <c r="BF57" s="1278"/>
      <c r="BG57" s="1278"/>
      <c r="BH57" s="1278"/>
      <c r="BI57" s="1278"/>
      <c r="BJ57" s="1278"/>
      <c r="BK57" s="1278"/>
      <c r="BL57" s="1278"/>
      <c r="BM57" s="1278"/>
      <c r="BN57" s="1278"/>
      <c r="BO57" s="1278"/>
      <c r="BP57" s="1261">
        <v>60.3</v>
      </c>
      <c r="BQ57" s="1261"/>
      <c r="BR57" s="1261"/>
      <c r="BS57" s="1261"/>
      <c r="BT57" s="1261"/>
      <c r="BU57" s="1261"/>
      <c r="BV57" s="1261"/>
      <c r="BW57" s="1261"/>
      <c r="BX57" s="1261">
        <v>60.5</v>
      </c>
      <c r="BY57" s="1261"/>
      <c r="BZ57" s="1261"/>
      <c r="CA57" s="1261"/>
      <c r="CB57" s="1261"/>
      <c r="CC57" s="1261"/>
      <c r="CD57" s="1261"/>
      <c r="CE57" s="1261"/>
      <c r="CF57" s="1261">
        <v>61.2</v>
      </c>
      <c r="CG57" s="1261"/>
      <c r="CH57" s="1261"/>
      <c r="CI57" s="1261"/>
      <c r="CJ57" s="1261"/>
      <c r="CK57" s="1261"/>
      <c r="CL57" s="1261"/>
      <c r="CM57" s="1261"/>
      <c r="CN57" s="1261">
        <v>63.1</v>
      </c>
      <c r="CO57" s="1261"/>
      <c r="CP57" s="1261"/>
      <c r="CQ57" s="1261"/>
      <c r="CR57" s="1261"/>
      <c r="CS57" s="1261"/>
      <c r="CT57" s="1261"/>
      <c r="CU57" s="1261"/>
      <c r="CV57" s="1261">
        <v>63.5</v>
      </c>
      <c r="CW57" s="1261"/>
      <c r="CX57" s="1261"/>
      <c r="CY57" s="1261"/>
      <c r="CZ57" s="1261"/>
      <c r="DA57" s="1261"/>
      <c r="DB57" s="1261"/>
      <c r="DC57" s="1261"/>
      <c r="DD57" s="390"/>
      <c r="DE57" s="385"/>
    </row>
    <row r="58" spans="1:109" s="379" customFormat="1" ht="13" x14ac:dyDescent="0.2">
      <c r="A58" s="364"/>
      <c r="B58" s="385"/>
      <c r="G58" s="1272"/>
      <c r="H58" s="1272"/>
      <c r="I58" s="1279"/>
      <c r="J58" s="1279"/>
      <c r="K58" s="1277"/>
      <c r="L58" s="1277"/>
      <c r="M58" s="1277"/>
      <c r="N58" s="1277"/>
      <c r="AM58" s="364"/>
      <c r="AN58" s="1276"/>
      <c r="AO58" s="1276"/>
      <c r="AP58" s="1276"/>
      <c r="AQ58" s="1276"/>
      <c r="AR58" s="1276"/>
      <c r="AS58" s="1276"/>
      <c r="AT58" s="1276"/>
      <c r="AU58" s="1276"/>
      <c r="AV58" s="1276"/>
      <c r="AW58" s="1276"/>
      <c r="AX58" s="1276"/>
      <c r="AY58" s="1276"/>
      <c r="AZ58" s="1276"/>
      <c r="BA58" s="1276"/>
      <c r="BB58" s="1278"/>
      <c r="BC58" s="1278"/>
      <c r="BD58" s="1278"/>
      <c r="BE58" s="1278"/>
      <c r="BF58" s="1278"/>
      <c r="BG58" s="1278"/>
      <c r="BH58" s="1278"/>
      <c r="BI58" s="1278"/>
      <c r="BJ58" s="1278"/>
      <c r="BK58" s="1278"/>
      <c r="BL58" s="1278"/>
      <c r="BM58" s="1278"/>
      <c r="BN58" s="1278"/>
      <c r="BO58" s="1278"/>
      <c r="BP58" s="1261"/>
      <c r="BQ58" s="1261"/>
      <c r="BR58" s="1261"/>
      <c r="BS58" s="1261"/>
      <c r="BT58" s="1261"/>
      <c r="BU58" s="1261"/>
      <c r="BV58" s="1261"/>
      <c r="BW58" s="1261"/>
      <c r="BX58" s="1261"/>
      <c r="BY58" s="1261"/>
      <c r="BZ58" s="1261"/>
      <c r="CA58" s="1261"/>
      <c r="CB58" s="1261"/>
      <c r="CC58" s="1261"/>
      <c r="CD58" s="1261"/>
      <c r="CE58" s="1261"/>
      <c r="CF58" s="1261"/>
      <c r="CG58" s="1261"/>
      <c r="CH58" s="1261"/>
      <c r="CI58" s="1261"/>
      <c r="CJ58" s="1261"/>
      <c r="CK58" s="1261"/>
      <c r="CL58" s="1261"/>
      <c r="CM58" s="1261"/>
      <c r="CN58" s="1261"/>
      <c r="CO58" s="1261"/>
      <c r="CP58" s="1261"/>
      <c r="CQ58" s="1261"/>
      <c r="CR58" s="1261"/>
      <c r="CS58" s="1261"/>
      <c r="CT58" s="1261"/>
      <c r="CU58" s="1261"/>
      <c r="CV58" s="1261"/>
      <c r="CW58" s="1261"/>
      <c r="CX58" s="1261"/>
      <c r="CY58" s="1261"/>
      <c r="CZ58" s="1261"/>
      <c r="DA58" s="1261"/>
      <c r="DB58" s="1261"/>
      <c r="DC58" s="1261"/>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608</v>
      </c>
    </row>
    <row r="64" spans="1:109" ht="13" x14ac:dyDescent="0.2">
      <c r="B64" s="365"/>
      <c r="G64" s="380"/>
      <c r="I64" s="382"/>
      <c r="J64" s="382"/>
      <c r="K64" s="382"/>
      <c r="L64" s="382"/>
      <c r="M64" s="382"/>
      <c r="N64" s="381"/>
      <c r="AM64" s="380"/>
      <c r="AN64" s="380" t="s">
        <v>607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3" t="s">
        <v>606</v>
      </c>
      <c r="AO65" s="1264"/>
      <c r="AP65" s="1264"/>
      <c r="AQ65" s="1264"/>
      <c r="AR65" s="1264"/>
      <c r="AS65" s="1264"/>
      <c r="AT65" s="1264"/>
      <c r="AU65" s="1264"/>
      <c r="AV65" s="1264"/>
      <c r="AW65" s="1264"/>
      <c r="AX65" s="1264"/>
      <c r="AY65" s="1264"/>
      <c r="AZ65" s="1264"/>
      <c r="BA65" s="1264"/>
      <c r="BB65" s="1264"/>
      <c r="BC65" s="1264"/>
      <c r="BD65" s="1264"/>
      <c r="BE65" s="1264"/>
      <c r="BF65" s="1264"/>
      <c r="BG65" s="1264"/>
      <c r="BH65" s="1264"/>
      <c r="BI65" s="1264"/>
      <c r="BJ65" s="1264"/>
      <c r="BK65" s="1264"/>
      <c r="BL65" s="1264"/>
      <c r="BM65" s="1264"/>
      <c r="BN65" s="1264"/>
      <c r="BO65" s="1264"/>
      <c r="BP65" s="1264"/>
      <c r="BQ65" s="1264"/>
      <c r="BR65" s="1264"/>
      <c r="BS65" s="1264"/>
      <c r="BT65" s="1264"/>
      <c r="BU65" s="1264"/>
      <c r="BV65" s="1264"/>
      <c r="BW65" s="1264"/>
      <c r="BX65" s="1264"/>
      <c r="BY65" s="1264"/>
      <c r="BZ65" s="1264"/>
      <c r="CA65" s="1264"/>
      <c r="CB65" s="1264"/>
      <c r="CC65" s="1264"/>
      <c r="CD65" s="1264"/>
      <c r="CE65" s="1264"/>
      <c r="CF65" s="1264"/>
      <c r="CG65" s="1264"/>
      <c r="CH65" s="1264"/>
      <c r="CI65" s="1264"/>
      <c r="CJ65" s="1264"/>
      <c r="CK65" s="1264"/>
      <c r="CL65" s="1264"/>
      <c r="CM65" s="1264"/>
      <c r="CN65" s="1264"/>
      <c r="CO65" s="1264"/>
      <c r="CP65" s="1264"/>
      <c r="CQ65" s="1264"/>
      <c r="CR65" s="1264"/>
      <c r="CS65" s="1264"/>
      <c r="CT65" s="1264"/>
      <c r="CU65" s="1264"/>
      <c r="CV65" s="1264"/>
      <c r="CW65" s="1264"/>
      <c r="CX65" s="1264"/>
      <c r="CY65" s="1264"/>
      <c r="CZ65" s="1264"/>
      <c r="DA65" s="1264"/>
      <c r="DB65" s="1264"/>
      <c r="DC65" s="1265"/>
    </row>
    <row r="66" spans="2:107" ht="13" x14ac:dyDescent="0.2">
      <c r="B66" s="365"/>
      <c r="AN66" s="1266"/>
      <c r="AO66" s="1267"/>
      <c r="AP66" s="1267"/>
      <c r="AQ66" s="1267"/>
      <c r="AR66" s="1267"/>
      <c r="AS66" s="1267"/>
      <c r="AT66" s="1267"/>
      <c r="AU66" s="1267"/>
      <c r="AV66" s="1267"/>
      <c r="AW66" s="1267"/>
      <c r="AX66" s="1267"/>
      <c r="AY66" s="1267"/>
      <c r="AZ66" s="1267"/>
      <c r="BA66" s="1267"/>
      <c r="BB66" s="1267"/>
      <c r="BC66" s="1267"/>
      <c r="BD66" s="1267"/>
      <c r="BE66" s="1267"/>
      <c r="BF66" s="1267"/>
      <c r="BG66" s="1267"/>
      <c r="BH66" s="1267"/>
      <c r="BI66" s="1267"/>
      <c r="BJ66" s="1267"/>
      <c r="BK66" s="1267"/>
      <c r="BL66" s="1267"/>
      <c r="BM66" s="1267"/>
      <c r="BN66" s="1267"/>
      <c r="BO66" s="1267"/>
      <c r="BP66" s="1267"/>
      <c r="BQ66" s="1267"/>
      <c r="BR66" s="1267"/>
      <c r="BS66" s="1267"/>
      <c r="BT66" s="1267"/>
      <c r="BU66" s="1267"/>
      <c r="BV66" s="1267"/>
      <c r="BW66" s="1267"/>
      <c r="BX66" s="1267"/>
      <c r="BY66" s="1267"/>
      <c r="BZ66" s="1267"/>
      <c r="CA66" s="1267"/>
      <c r="CB66" s="1267"/>
      <c r="CC66" s="1267"/>
      <c r="CD66" s="1267"/>
      <c r="CE66" s="1267"/>
      <c r="CF66" s="1267"/>
      <c r="CG66" s="1267"/>
      <c r="CH66" s="1267"/>
      <c r="CI66" s="1267"/>
      <c r="CJ66" s="1267"/>
      <c r="CK66" s="1267"/>
      <c r="CL66" s="1267"/>
      <c r="CM66" s="1267"/>
      <c r="CN66" s="1267"/>
      <c r="CO66" s="1267"/>
      <c r="CP66" s="1267"/>
      <c r="CQ66" s="1267"/>
      <c r="CR66" s="1267"/>
      <c r="CS66" s="1267"/>
      <c r="CT66" s="1267"/>
      <c r="CU66" s="1267"/>
      <c r="CV66" s="1267"/>
      <c r="CW66" s="1267"/>
      <c r="CX66" s="1267"/>
      <c r="CY66" s="1267"/>
      <c r="CZ66" s="1267"/>
      <c r="DA66" s="1267"/>
      <c r="DB66" s="1267"/>
      <c r="DC66" s="1268"/>
    </row>
    <row r="67" spans="2:107" ht="13" x14ac:dyDescent="0.2">
      <c r="B67" s="365"/>
      <c r="AN67" s="1266"/>
      <c r="AO67" s="1267"/>
      <c r="AP67" s="1267"/>
      <c r="AQ67" s="1267"/>
      <c r="AR67" s="1267"/>
      <c r="AS67" s="1267"/>
      <c r="AT67" s="1267"/>
      <c r="AU67" s="1267"/>
      <c r="AV67" s="1267"/>
      <c r="AW67" s="1267"/>
      <c r="AX67" s="1267"/>
      <c r="AY67" s="1267"/>
      <c r="AZ67" s="1267"/>
      <c r="BA67" s="1267"/>
      <c r="BB67" s="1267"/>
      <c r="BC67" s="1267"/>
      <c r="BD67" s="1267"/>
      <c r="BE67" s="1267"/>
      <c r="BF67" s="1267"/>
      <c r="BG67" s="1267"/>
      <c r="BH67" s="1267"/>
      <c r="BI67" s="1267"/>
      <c r="BJ67" s="1267"/>
      <c r="BK67" s="1267"/>
      <c r="BL67" s="1267"/>
      <c r="BM67" s="1267"/>
      <c r="BN67" s="1267"/>
      <c r="BO67" s="1267"/>
      <c r="BP67" s="1267"/>
      <c r="BQ67" s="1267"/>
      <c r="BR67" s="1267"/>
      <c r="BS67" s="1267"/>
      <c r="BT67" s="1267"/>
      <c r="BU67" s="1267"/>
      <c r="BV67" s="1267"/>
      <c r="BW67" s="1267"/>
      <c r="BX67" s="1267"/>
      <c r="BY67" s="1267"/>
      <c r="BZ67" s="1267"/>
      <c r="CA67" s="1267"/>
      <c r="CB67" s="1267"/>
      <c r="CC67" s="1267"/>
      <c r="CD67" s="1267"/>
      <c r="CE67" s="1267"/>
      <c r="CF67" s="1267"/>
      <c r="CG67" s="1267"/>
      <c r="CH67" s="1267"/>
      <c r="CI67" s="1267"/>
      <c r="CJ67" s="1267"/>
      <c r="CK67" s="1267"/>
      <c r="CL67" s="1267"/>
      <c r="CM67" s="1267"/>
      <c r="CN67" s="1267"/>
      <c r="CO67" s="1267"/>
      <c r="CP67" s="1267"/>
      <c r="CQ67" s="1267"/>
      <c r="CR67" s="1267"/>
      <c r="CS67" s="1267"/>
      <c r="CT67" s="1267"/>
      <c r="CU67" s="1267"/>
      <c r="CV67" s="1267"/>
      <c r="CW67" s="1267"/>
      <c r="CX67" s="1267"/>
      <c r="CY67" s="1267"/>
      <c r="CZ67" s="1267"/>
      <c r="DA67" s="1267"/>
      <c r="DB67" s="1267"/>
      <c r="DC67" s="1268"/>
    </row>
    <row r="68" spans="2:107" ht="13" x14ac:dyDescent="0.2">
      <c r="B68" s="365"/>
      <c r="AN68" s="1266"/>
      <c r="AO68" s="1267"/>
      <c r="AP68" s="1267"/>
      <c r="AQ68" s="1267"/>
      <c r="AR68" s="1267"/>
      <c r="AS68" s="1267"/>
      <c r="AT68" s="1267"/>
      <c r="AU68" s="1267"/>
      <c r="AV68" s="1267"/>
      <c r="AW68" s="1267"/>
      <c r="AX68" s="1267"/>
      <c r="AY68" s="1267"/>
      <c r="AZ68" s="1267"/>
      <c r="BA68" s="1267"/>
      <c r="BB68" s="1267"/>
      <c r="BC68" s="1267"/>
      <c r="BD68" s="1267"/>
      <c r="BE68" s="1267"/>
      <c r="BF68" s="1267"/>
      <c r="BG68" s="1267"/>
      <c r="BH68" s="1267"/>
      <c r="BI68" s="1267"/>
      <c r="BJ68" s="1267"/>
      <c r="BK68" s="1267"/>
      <c r="BL68" s="1267"/>
      <c r="BM68" s="1267"/>
      <c r="BN68" s="1267"/>
      <c r="BO68" s="1267"/>
      <c r="BP68" s="1267"/>
      <c r="BQ68" s="1267"/>
      <c r="BR68" s="1267"/>
      <c r="BS68" s="1267"/>
      <c r="BT68" s="1267"/>
      <c r="BU68" s="1267"/>
      <c r="BV68" s="1267"/>
      <c r="BW68" s="1267"/>
      <c r="BX68" s="1267"/>
      <c r="BY68" s="1267"/>
      <c r="BZ68" s="1267"/>
      <c r="CA68" s="1267"/>
      <c r="CB68" s="1267"/>
      <c r="CC68" s="1267"/>
      <c r="CD68" s="1267"/>
      <c r="CE68" s="1267"/>
      <c r="CF68" s="1267"/>
      <c r="CG68" s="1267"/>
      <c r="CH68" s="1267"/>
      <c r="CI68" s="1267"/>
      <c r="CJ68" s="1267"/>
      <c r="CK68" s="1267"/>
      <c r="CL68" s="1267"/>
      <c r="CM68" s="1267"/>
      <c r="CN68" s="1267"/>
      <c r="CO68" s="1267"/>
      <c r="CP68" s="1267"/>
      <c r="CQ68" s="1267"/>
      <c r="CR68" s="1267"/>
      <c r="CS68" s="1267"/>
      <c r="CT68" s="1267"/>
      <c r="CU68" s="1267"/>
      <c r="CV68" s="1267"/>
      <c r="CW68" s="1267"/>
      <c r="CX68" s="1267"/>
      <c r="CY68" s="1267"/>
      <c r="CZ68" s="1267"/>
      <c r="DA68" s="1267"/>
      <c r="DB68" s="1267"/>
      <c r="DC68" s="1268"/>
    </row>
    <row r="69" spans="2:107" ht="13" x14ac:dyDescent="0.2">
      <c r="B69" s="365"/>
      <c r="AN69" s="1269"/>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71"/>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605</v>
      </c>
    </row>
    <row r="72" spans="2:107" ht="13" x14ac:dyDescent="0.2">
      <c r="B72" s="365"/>
      <c r="G72" s="1272"/>
      <c r="H72" s="1272"/>
      <c r="I72" s="1272"/>
      <c r="J72" s="1272"/>
      <c r="K72" s="373"/>
      <c r="L72" s="373"/>
      <c r="M72" s="372"/>
      <c r="N72" s="372"/>
      <c r="AN72" s="1273"/>
      <c r="AO72" s="1274"/>
      <c r="AP72" s="1274"/>
      <c r="AQ72" s="1274"/>
      <c r="AR72" s="1274"/>
      <c r="AS72" s="1274"/>
      <c r="AT72" s="1274"/>
      <c r="AU72" s="1274"/>
      <c r="AV72" s="1274"/>
      <c r="AW72" s="1274"/>
      <c r="AX72" s="1274"/>
      <c r="AY72" s="1274"/>
      <c r="AZ72" s="1274"/>
      <c r="BA72" s="1274"/>
      <c r="BB72" s="1274"/>
      <c r="BC72" s="1274"/>
      <c r="BD72" s="1274"/>
      <c r="BE72" s="1274"/>
      <c r="BF72" s="1274"/>
      <c r="BG72" s="1274"/>
      <c r="BH72" s="1274"/>
      <c r="BI72" s="1274"/>
      <c r="BJ72" s="1274"/>
      <c r="BK72" s="1274"/>
      <c r="BL72" s="1274"/>
      <c r="BM72" s="1274"/>
      <c r="BN72" s="1274"/>
      <c r="BO72" s="1275"/>
      <c r="BP72" s="1276" t="s">
        <v>560</v>
      </c>
      <c r="BQ72" s="1276"/>
      <c r="BR72" s="1276"/>
      <c r="BS72" s="1276"/>
      <c r="BT72" s="1276"/>
      <c r="BU72" s="1276"/>
      <c r="BV72" s="1276"/>
      <c r="BW72" s="1276"/>
      <c r="BX72" s="1276" t="s">
        <v>561</v>
      </c>
      <c r="BY72" s="1276"/>
      <c r="BZ72" s="1276"/>
      <c r="CA72" s="1276"/>
      <c r="CB72" s="1276"/>
      <c r="CC72" s="1276"/>
      <c r="CD72" s="1276"/>
      <c r="CE72" s="1276"/>
      <c r="CF72" s="1276" t="s">
        <v>562</v>
      </c>
      <c r="CG72" s="1276"/>
      <c r="CH72" s="1276"/>
      <c r="CI72" s="1276"/>
      <c r="CJ72" s="1276"/>
      <c r="CK72" s="1276"/>
      <c r="CL72" s="1276"/>
      <c r="CM72" s="1276"/>
      <c r="CN72" s="1276" t="s">
        <v>563</v>
      </c>
      <c r="CO72" s="1276"/>
      <c r="CP72" s="1276"/>
      <c r="CQ72" s="1276"/>
      <c r="CR72" s="1276"/>
      <c r="CS72" s="1276"/>
      <c r="CT72" s="1276"/>
      <c r="CU72" s="1276"/>
      <c r="CV72" s="1276" t="s">
        <v>564</v>
      </c>
      <c r="CW72" s="1276"/>
      <c r="CX72" s="1276"/>
      <c r="CY72" s="1276"/>
      <c r="CZ72" s="1276"/>
      <c r="DA72" s="1276"/>
      <c r="DB72" s="1276"/>
      <c r="DC72" s="1276"/>
    </row>
    <row r="73" spans="2:107" ht="13" x14ac:dyDescent="0.2">
      <c r="B73" s="365"/>
      <c r="G73" s="1262"/>
      <c r="H73" s="1262"/>
      <c r="I73" s="1262"/>
      <c r="J73" s="1262"/>
      <c r="K73" s="1281"/>
      <c r="L73" s="1281"/>
      <c r="M73" s="1281"/>
      <c r="N73" s="1281"/>
      <c r="AM73" s="371"/>
      <c r="AN73" s="1278" t="s">
        <v>604</v>
      </c>
      <c r="AO73" s="1278"/>
      <c r="AP73" s="1278"/>
      <c r="AQ73" s="1278"/>
      <c r="AR73" s="1278"/>
      <c r="AS73" s="1278"/>
      <c r="AT73" s="1278"/>
      <c r="AU73" s="1278"/>
      <c r="AV73" s="1278"/>
      <c r="AW73" s="1278"/>
      <c r="AX73" s="1278"/>
      <c r="AY73" s="1278"/>
      <c r="AZ73" s="1278"/>
      <c r="BA73" s="1278"/>
      <c r="BB73" s="1278" t="s">
        <v>602</v>
      </c>
      <c r="BC73" s="1278"/>
      <c r="BD73" s="1278"/>
      <c r="BE73" s="1278"/>
      <c r="BF73" s="1278"/>
      <c r="BG73" s="1278"/>
      <c r="BH73" s="1278"/>
      <c r="BI73" s="1278"/>
      <c r="BJ73" s="1278"/>
      <c r="BK73" s="1278"/>
      <c r="BL73" s="1278"/>
      <c r="BM73" s="1278"/>
      <c r="BN73" s="1278"/>
      <c r="BO73" s="1278"/>
      <c r="BP73" s="1261">
        <v>23.3</v>
      </c>
      <c r="BQ73" s="1261"/>
      <c r="BR73" s="1261"/>
      <c r="BS73" s="1261"/>
      <c r="BT73" s="1261"/>
      <c r="BU73" s="1261"/>
      <c r="BV73" s="1261"/>
      <c r="BW73" s="1261"/>
      <c r="BX73" s="1261">
        <v>9.6999999999999993</v>
      </c>
      <c r="BY73" s="1261"/>
      <c r="BZ73" s="1261"/>
      <c r="CA73" s="1261"/>
      <c r="CB73" s="1261"/>
      <c r="CC73" s="1261"/>
      <c r="CD73" s="1261"/>
      <c r="CE73" s="1261"/>
      <c r="CF73" s="1261">
        <v>7.3</v>
      </c>
      <c r="CG73" s="1261"/>
      <c r="CH73" s="1261"/>
      <c r="CI73" s="1261"/>
      <c r="CJ73" s="1261"/>
      <c r="CK73" s="1261"/>
      <c r="CL73" s="1261"/>
      <c r="CM73" s="1261"/>
      <c r="CN73" s="1261"/>
      <c r="CO73" s="1261"/>
      <c r="CP73" s="1261"/>
      <c r="CQ73" s="1261"/>
      <c r="CR73" s="1261"/>
      <c r="CS73" s="1261"/>
      <c r="CT73" s="1261"/>
      <c r="CU73" s="1261"/>
      <c r="CV73" s="1261"/>
      <c r="CW73" s="1261"/>
      <c r="CX73" s="1261"/>
      <c r="CY73" s="1261"/>
      <c r="CZ73" s="1261"/>
      <c r="DA73" s="1261"/>
      <c r="DB73" s="1261"/>
      <c r="DC73" s="1261"/>
    </row>
    <row r="74" spans="2:107" ht="13" x14ac:dyDescent="0.2">
      <c r="B74" s="365"/>
      <c r="G74" s="1262"/>
      <c r="H74" s="1262"/>
      <c r="I74" s="1262"/>
      <c r="J74" s="1262"/>
      <c r="K74" s="1281"/>
      <c r="L74" s="1281"/>
      <c r="M74" s="1281"/>
      <c r="N74" s="1281"/>
      <c r="AM74" s="371"/>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61"/>
      <c r="BQ74" s="1261"/>
      <c r="BR74" s="1261"/>
      <c r="BS74" s="1261"/>
      <c r="BT74" s="1261"/>
      <c r="BU74" s="1261"/>
      <c r="BV74" s="1261"/>
      <c r="BW74" s="1261"/>
      <c r="BX74" s="1261"/>
      <c r="BY74" s="1261"/>
      <c r="BZ74" s="1261"/>
      <c r="CA74" s="1261"/>
      <c r="CB74" s="1261"/>
      <c r="CC74" s="1261"/>
      <c r="CD74" s="1261"/>
      <c r="CE74" s="1261"/>
      <c r="CF74" s="1261"/>
      <c r="CG74" s="1261"/>
      <c r="CH74" s="1261"/>
      <c r="CI74" s="1261"/>
      <c r="CJ74" s="1261"/>
      <c r="CK74" s="1261"/>
      <c r="CL74" s="1261"/>
      <c r="CM74" s="1261"/>
      <c r="CN74" s="1261"/>
      <c r="CO74" s="1261"/>
      <c r="CP74" s="1261"/>
      <c r="CQ74" s="1261"/>
      <c r="CR74" s="1261"/>
      <c r="CS74" s="1261"/>
      <c r="CT74" s="1261"/>
      <c r="CU74" s="1261"/>
      <c r="CV74" s="1261"/>
      <c r="CW74" s="1261"/>
      <c r="CX74" s="1261"/>
      <c r="CY74" s="1261"/>
      <c r="CZ74" s="1261"/>
      <c r="DA74" s="1261"/>
      <c r="DB74" s="1261"/>
      <c r="DC74" s="1261"/>
    </row>
    <row r="75" spans="2:107" ht="13" x14ac:dyDescent="0.2">
      <c r="B75" s="365"/>
      <c r="G75" s="1262"/>
      <c r="H75" s="1262"/>
      <c r="I75" s="1272"/>
      <c r="J75" s="1272"/>
      <c r="K75" s="1277"/>
      <c r="L75" s="1277"/>
      <c r="M75" s="1277"/>
      <c r="N75" s="1277"/>
      <c r="AM75" s="371"/>
      <c r="AN75" s="1278"/>
      <c r="AO75" s="1278"/>
      <c r="AP75" s="1278"/>
      <c r="AQ75" s="1278"/>
      <c r="AR75" s="1278"/>
      <c r="AS75" s="1278"/>
      <c r="AT75" s="1278"/>
      <c r="AU75" s="1278"/>
      <c r="AV75" s="1278"/>
      <c r="AW75" s="1278"/>
      <c r="AX75" s="1278"/>
      <c r="AY75" s="1278"/>
      <c r="AZ75" s="1278"/>
      <c r="BA75" s="1278"/>
      <c r="BB75" s="1278" t="s">
        <v>601</v>
      </c>
      <c r="BC75" s="1278"/>
      <c r="BD75" s="1278"/>
      <c r="BE75" s="1278"/>
      <c r="BF75" s="1278"/>
      <c r="BG75" s="1278"/>
      <c r="BH75" s="1278"/>
      <c r="BI75" s="1278"/>
      <c r="BJ75" s="1278"/>
      <c r="BK75" s="1278"/>
      <c r="BL75" s="1278"/>
      <c r="BM75" s="1278"/>
      <c r="BN75" s="1278"/>
      <c r="BO75" s="1278"/>
      <c r="BP75" s="1261">
        <v>5.6</v>
      </c>
      <c r="BQ75" s="1261"/>
      <c r="BR75" s="1261"/>
      <c r="BS75" s="1261"/>
      <c r="BT75" s="1261"/>
      <c r="BU75" s="1261"/>
      <c r="BV75" s="1261"/>
      <c r="BW75" s="1261"/>
      <c r="BX75" s="1261">
        <v>5</v>
      </c>
      <c r="BY75" s="1261"/>
      <c r="BZ75" s="1261"/>
      <c r="CA75" s="1261"/>
      <c r="CB75" s="1261"/>
      <c r="CC75" s="1261"/>
      <c r="CD75" s="1261"/>
      <c r="CE75" s="1261"/>
      <c r="CF75" s="1261">
        <v>3.7</v>
      </c>
      <c r="CG75" s="1261"/>
      <c r="CH75" s="1261"/>
      <c r="CI75" s="1261"/>
      <c r="CJ75" s="1261"/>
      <c r="CK75" s="1261"/>
      <c r="CL75" s="1261"/>
      <c r="CM75" s="1261"/>
      <c r="CN75" s="1261">
        <v>3.9</v>
      </c>
      <c r="CO75" s="1261"/>
      <c r="CP75" s="1261"/>
      <c r="CQ75" s="1261"/>
      <c r="CR75" s="1261"/>
      <c r="CS75" s="1261"/>
      <c r="CT75" s="1261"/>
      <c r="CU75" s="1261"/>
      <c r="CV75" s="1261">
        <v>3.7</v>
      </c>
      <c r="CW75" s="1261"/>
      <c r="CX75" s="1261"/>
      <c r="CY75" s="1261"/>
      <c r="CZ75" s="1261"/>
      <c r="DA75" s="1261"/>
      <c r="DB75" s="1261"/>
      <c r="DC75" s="1261"/>
    </row>
    <row r="76" spans="2:107" ht="13" x14ac:dyDescent="0.2">
      <c r="B76" s="365"/>
      <c r="G76" s="1262"/>
      <c r="H76" s="1262"/>
      <c r="I76" s="1272"/>
      <c r="J76" s="1272"/>
      <c r="K76" s="1277"/>
      <c r="L76" s="1277"/>
      <c r="M76" s="1277"/>
      <c r="N76" s="1277"/>
      <c r="AM76" s="371"/>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61"/>
      <c r="BQ76" s="1261"/>
      <c r="BR76" s="1261"/>
      <c r="BS76" s="1261"/>
      <c r="BT76" s="1261"/>
      <c r="BU76" s="1261"/>
      <c r="BV76" s="1261"/>
      <c r="BW76" s="1261"/>
      <c r="BX76" s="1261"/>
      <c r="BY76" s="1261"/>
      <c r="BZ76" s="1261"/>
      <c r="CA76" s="1261"/>
      <c r="CB76" s="1261"/>
      <c r="CC76" s="1261"/>
      <c r="CD76" s="1261"/>
      <c r="CE76" s="1261"/>
      <c r="CF76" s="1261"/>
      <c r="CG76" s="1261"/>
      <c r="CH76" s="1261"/>
      <c r="CI76" s="1261"/>
      <c r="CJ76" s="1261"/>
      <c r="CK76" s="1261"/>
      <c r="CL76" s="1261"/>
      <c r="CM76" s="1261"/>
      <c r="CN76" s="1261"/>
      <c r="CO76" s="1261"/>
      <c r="CP76" s="1261"/>
      <c r="CQ76" s="1261"/>
      <c r="CR76" s="1261"/>
      <c r="CS76" s="1261"/>
      <c r="CT76" s="1261"/>
      <c r="CU76" s="1261"/>
      <c r="CV76" s="1261"/>
      <c r="CW76" s="1261"/>
      <c r="CX76" s="1261"/>
      <c r="CY76" s="1261"/>
      <c r="CZ76" s="1261"/>
      <c r="DA76" s="1261"/>
      <c r="DB76" s="1261"/>
      <c r="DC76" s="1261"/>
    </row>
    <row r="77" spans="2:107" ht="13" x14ac:dyDescent="0.2">
      <c r="B77" s="365"/>
      <c r="G77" s="1272"/>
      <c r="H77" s="1272"/>
      <c r="I77" s="1272"/>
      <c r="J77" s="1272"/>
      <c r="K77" s="1281"/>
      <c r="L77" s="1281"/>
      <c r="M77" s="1281"/>
      <c r="N77" s="1281"/>
      <c r="AN77" s="1276" t="s">
        <v>603</v>
      </c>
      <c r="AO77" s="1276"/>
      <c r="AP77" s="1276"/>
      <c r="AQ77" s="1276"/>
      <c r="AR77" s="1276"/>
      <c r="AS77" s="1276"/>
      <c r="AT77" s="1276"/>
      <c r="AU77" s="1276"/>
      <c r="AV77" s="1276"/>
      <c r="AW77" s="1276"/>
      <c r="AX77" s="1276"/>
      <c r="AY77" s="1276"/>
      <c r="AZ77" s="1276"/>
      <c r="BA77" s="1276"/>
      <c r="BB77" s="1278" t="s">
        <v>602</v>
      </c>
      <c r="BC77" s="1278"/>
      <c r="BD77" s="1278"/>
      <c r="BE77" s="1278"/>
      <c r="BF77" s="1278"/>
      <c r="BG77" s="1278"/>
      <c r="BH77" s="1278"/>
      <c r="BI77" s="1278"/>
      <c r="BJ77" s="1278"/>
      <c r="BK77" s="1278"/>
      <c r="BL77" s="1278"/>
      <c r="BM77" s="1278"/>
      <c r="BN77" s="1278"/>
      <c r="BO77" s="1278"/>
      <c r="BP77" s="1261">
        <v>20.5</v>
      </c>
      <c r="BQ77" s="1261"/>
      <c r="BR77" s="1261"/>
      <c r="BS77" s="1261"/>
      <c r="BT77" s="1261"/>
      <c r="BU77" s="1261"/>
      <c r="BV77" s="1261"/>
      <c r="BW77" s="1261"/>
      <c r="BX77" s="1261">
        <v>21.4</v>
      </c>
      <c r="BY77" s="1261"/>
      <c r="BZ77" s="1261"/>
      <c r="CA77" s="1261"/>
      <c r="CB77" s="1261"/>
      <c r="CC77" s="1261"/>
      <c r="CD77" s="1261"/>
      <c r="CE77" s="1261"/>
      <c r="CF77" s="1261">
        <v>12.8</v>
      </c>
      <c r="CG77" s="1261"/>
      <c r="CH77" s="1261"/>
      <c r="CI77" s="1261"/>
      <c r="CJ77" s="1261"/>
      <c r="CK77" s="1261"/>
      <c r="CL77" s="1261"/>
      <c r="CM77" s="1261"/>
      <c r="CN77" s="1261">
        <v>0</v>
      </c>
      <c r="CO77" s="1261"/>
      <c r="CP77" s="1261"/>
      <c r="CQ77" s="1261"/>
      <c r="CR77" s="1261"/>
      <c r="CS77" s="1261"/>
      <c r="CT77" s="1261"/>
      <c r="CU77" s="1261"/>
      <c r="CV77" s="1261">
        <v>0</v>
      </c>
      <c r="CW77" s="1261"/>
      <c r="CX77" s="1261"/>
      <c r="CY77" s="1261"/>
      <c r="CZ77" s="1261"/>
      <c r="DA77" s="1261"/>
      <c r="DB77" s="1261"/>
      <c r="DC77" s="1261"/>
    </row>
    <row r="78" spans="2:107" ht="13" x14ac:dyDescent="0.2">
      <c r="B78" s="365"/>
      <c r="G78" s="1272"/>
      <c r="H78" s="1272"/>
      <c r="I78" s="1272"/>
      <c r="J78" s="1272"/>
      <c r="K78" s="1281"/>
      <c r="L78" s="1281"/>
      <c r="M78" s="1281"/>
      <c r="N78" s="1281"/>
      <c r="AN78" s="1276"/>
      <c r="AO78" s="1276"/>
      <c r="AP78" s="1276"/>
      <c r="AQ78" s="1276"/>
      <c r="AR78" s="1276"/>
      <c r="AS78" s="1276"/>
      <c r="AT78" s="1276"/>
      <c r="AU78" s="1276"/>
      <c r="AV78" s="1276"/>
      <c r="AW78" s="1276"/>
      <c r="AX78" s="1276"/>
      <c r="AY78" s="1276"/>
      <c r="AZ78" s="1276"/>
      <c r="BA78" s="1276"/>
      <c r="BB78" s="1278"/>
      <c r="BC78" s="1278"/>
      <c r="BD78" s="1278"/>
      <c r="BE78" s="1278"/>
      <c r="BF78" s="1278"/>
      <c r="BG78" s="1278"/>
      <c r="BH78" s="1278"/>
      <c r="BI78" s="1278"/>
      <c r="BJ78" s="1278"/>
      <c r="BK78" s="1278"/>
      <c r="BL78" s="1278"/>
      <c r="BM78" s="1278"/>
      <c r="BN78" s="1278"/>
      <c r="BO78" s="1278"/>
      <c r="BP78" s="1261"/>
      <c r="BQ78" s="1261"/>
      <c r="BR78" s="1261"/>
      <c r="BS78" s="1261"/>
      <c r="BT78" s="1261"/>
      <c r="BU78" s="1261"/>
      <c r="BV78" s="1261"/>
      <c r="BW78" s="1261"/>
      <c r="BX78" s="1261"/>
      <c r="BY78" s="1261"/>
      <c r="BZ78" s="1261"/>
      <c r="CA78" s="1261"/>
      <c r="CB78" s="1261"/>
      <c r="CC78" s="1261"/>
      <c r="CD78" s="1261"/>
      <c r="CE78" s="1261"/>
      <c r="CF78" s="1261"/>
      <c r="CG78" s="1261"/>
      <c r="CH78" s="1261"/>
      <c r="CI78" s="1261"/>
      <c r="CJ78" s="1261"/>
      <c r="CK78" s="1261"/>
      <c r="CL78" s="1261"/>
      <c r="CM78" s="1261"/>
      <c r="CN78" s="1261"/>
      <c r="CO78" s="1261"/>
      <c r="CP78" s="1261"/>
      <c r="CQ78" s="1261"/>
      <c r="CR78" s="1261"/>
      <c r="CS78" s="1261"/>
      <c r="CT78" s="1261"/>
      <c r="CU78" s="1261"/>
      <c r="CV78" s="1261"/>
      <c r="CW78" s="1261"/>
      <c r="CX78" s="1261"/>
      <c r="CY78" s="1261"/>
      <c r="CZ78" s="1261"/>
      <c r="DA78" s="1261"/>
      <c r="DB78" s="1261"/>
      <c r="DC78" s="1261"/>
    </row>
    <row r="79" spans="2:107" ht="13" x14ac:dyDescent="0.2">
      <c r="B79" s="365"/>
      <c r="G79" s="1272"/>
      <c r="H79" s="1272"/>
      <c r="I79" s="1279"/>
      <c r="J79" s="1279"/>
      <c r="K79" s="1282"/>
      <c r="L79" s="1282"/>
      <c r="M79" s="1282"/>
      <c r="N79" s="1282"/>
      <c r="AN79" s="1276"/>
      <c r="AO79" s="1276"/>
      <c r="AP79" s="1276"/>
      <c r="AQ79" s="1276"/>
      <c r="AR79" s="1276"/>
      <c r="AS79" s="1276"/>
      <c r="AT79" s="1276"/>
      <c r="AU79" s="1276"/>
      <c r="AV79" s="1276"/>
      <c r="AW79" s="1276"/>
      <c r="AX79" s="1276"/>
      <c r="AY79" s="1276"/>
      <c r="AZ79" s="1276"/>
      <c r="BA79" s="1276"/>
      <c r="BB79" s="1278" t="s">
        <v>601</v>
      </c>
      <c r="BC79" s="1278"/>
      <c r="BD79" s="1278"/>
      <c r="BE79" s="1278"/>
      <c r="BF79" s="1278"/>
      <c r="BG79" s="1278"/>
      <c r="BH79" s="1278"/>
      <c r="BI79" s="1278"/>
      <c r="BJ79" s="1278"/>
      <c r="BK79" s="1278"/>
      <c r="BL79" s="1278"/>
      <c r="BM79" s="1278"/>
      <c r="BN79" s="1278"/>
      <c r="BO79" s="1278"/>
      <c r="BP79" s="1261">
        <v>7.9</v>
      </c>
      <c r="BQ79" s="1261"/>
      <c r="BR79" s="1261"/>
      <c r="BS79" s="1261"/>
      <c r="BT79" s="1261"/>
      <c r="BU79" s="1261"/>
      <c r="BV79" s="1261"/>
      <c r="BW79" s="1261"/>
      <c r="BX79" s="1261">
        <v>7.7</v>
      </c>
      <c r="BY79" s="1261"/>
      <c r="BZ79" s="1261"/>
      <c r="CA79" s="1261"/>
      <c r="CB79" s="1261"/>
      <c r="CC79" s="1261"/>
      <c r="CD79" s="1261"/>
      <c r="CE79" s="1261"/>
      <c r="CF79" s="1261">
        <v>7.3</v>
      </c>
      <c r="CG79" s="1261"/>
      <c r="CH79" s="1261"/>
      <c r="CI79" s="1261"/>
      <c r="CJ79" s="1261"/>
      <c r="CK79" s="1261"/>
      <c r="CL79" s="1261"/>
      <c r="CM79" s="1261"/>
      <c r="CN79" s="1261">
        <v>7.2</v>
      </c>
      <c r="CO79" s="1261"/>
      <c r="CP79" s="1261"/>
      <c r="CQ79" s="1261"/>
      <c r="CR79" s="1261"/>
      <c r="CS79" s="1261"/>
      <c r="CT79" s="1261"/>
      <c r="CU79" s="1261"/>
      <c r="CV79" s="1261">
        <v>7.2</v>
      </c>
      <c r="CW79" s="1261"/>
      <c r="CX79" s="1261"/>
      <c r="CY79" s="1261"/>
      <c r="CZ79" s="1261"/>
      <c r="DA79" s="1261"/>
      <c r="DB79" s="1261"/>
      <c r="DC79" s="1261"/>
    </row>
    <row r="80" spans="2:107" ht="13" x14ac:dyDescent="0.2">
      <c r="B80" s="365"/>
      <c r="G80" s="1272"/>
      <c r="H80" s="1272"/>
      <c r="I80" s="1279"/>
      <c r="J80" s="1279"/>
      <c r="K80" s="1282"/>
      <c r="L80" s="1282"/>
      <c r="M80" s="1282"/>
      <c r="N80" s="1282"/>
      <c r="AN80" s="1276"/>
      <c r="AO80" s="1276"/>
      <c r="AP80" s="1276"/>
      <c r="AQ80" s="1276"/>
      <c r="AR80" s="1276"/>
      <c r="AS80" s="1276"/>
      <c r="AT80" s="1276"/>
      <c r="AU80" s="1276"/>
      <c r="AV80" s="1276"/>
      <c r="AW80" s="1276"/>
      <c r="AX80" s="1276"/>
      <c r="AY80" s="1276"/>
      <c r="AZ80" s="1276"/>
      <c r="BA80" s="1276"/>
      <c r="BB80" s="1278"/>
      <c r="BC80" s="1278"/>
      <c r="BD80" s="1278"/>
      <c r="BE80" s="1278"/>
      <c r="BF80" s="1278"/>
      <c r="BG80" s="1278"/>
      <c r="BH80" s="1278"/>
      <c r="BI80" s="1278"/>
      <c r="BJ80" s="1278"/>
      <c r="BK80" s="1278"/>
      <c r="BL80" s="1278"/>
      <c r="BM80" s="1278"/>
      <c r="BN80" s="1278"/>
      <c r="BO80" s="1278"/>
      <c r="BP80" s="1261"/>
      <c r="BQ80" s="1261"/>
      <c r="BR80" s="1261"/>
      <c r="BS80" s="1261"/>
      <c r="BT80" s="1261"/>
      <c r="BU80" s="1261"/>
      <c r="BV80" s="1261"/>
      <c r="BW80" s="1261"/>
      <c r="BX80" s="1261"/>
      <c r="BY80" s="1261"/>
      <c r="BZ80" s="1261"/>
      <c r="CA80" s="1261"/>
      <c r="CB80" s="1261"/>
      <c r="CC80" s="1261"/>
      <c r="CD80" s="1261"/>
      <c r="CE80" s="1261"/>
      <c r="CF80" s="1261"/>
      <c r="CG80" s="1261"/>
      <c r="CH80" s="1261"/>
      <c r="CI80" s="1261"/>
      <c r="CJ80" s="1261"/>
      <c r="CK80" s="1261"/>
      <c r="CL80" s="1261"/>
      <c r="CM80" s="1261"/>
      <c r="CN80" s="1261"/>
      <c r="CO80" s="1261"/>
      <c r="CP80" s="1261"/>
      <c r="CQ80" s="1261"/>
      <c r="CR80" s="1261"/>
      <c r="CS80" s="1261"/>
      <c r="CT80" s="1261"/>
      <c r="CU80" s="1261"/>
      <c r="CV80" s="1261"/>
      <c r="CW80" s="1261"/>
      <c r="CX80" s="1261"/>
      <c r="CY80" s="1261"/>
      <c r="CZ80" s="1261"/>
      <c r="DA80" s="1261"/>
      <c r="DB80" s="1261"/>
      <c r="DC80" s="1261"/>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C8TBhez4ha2NrG7udzGm0olB6X8k+Kfl9sR9gwzm6VIa9VF1nvX5GkdbqushRjk+YBJZVpykPgQRRFQ/zWxWeg==" saltValue="K7uZ1ADfOLQuec1HiUaor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1B98E-B472-46EB-9906-13FFE3E6861F}">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507</v>
      </c>
    </row>
  </sheetData>
  <sheetProtection algorithmName="SHA-512" hashValue="7mtImnpyEsocrxpS42WMjGKnF8Hlybq83aTtW87LYD5j7nizSNxVBGjzdVMLaP6vpcE+EZ8mHokEY4Vexk8Rnw==" saltValue="CLFJWfxtm+pGk2IeUC1J+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50BF8-F387-46E7-86AA-0647CE2E8338}">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507</v>
      </c>
    </row>
  </sheetData>
  <sheetProtection algorithmName="SHA-512" hashValue="R/pfuv2svHMjmjnP+FTk66UWDMZN2KEeZVgBlYt16EbUWyr1TZbeQ6sbcFzH5u27fObChQ+qCV1Wf0yTQlItXw==" saltValue="gb5K9O9I0Jz0EOvzANG8r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557</v>
      </c>
      <c r="G2" s="151"/>
      <c r="H2" s="152"/>
    </row>
    <row r="3" spans="1:8" x14ac:dyDescent="0.2">
      <c r="A3" s="148" t="s">
        <v>550</v>
      </c>
      <c r="B3" s="153"/>
      <c r="C3" s="154"/>
      <c r="D3" s="155">
        <v>57492</v>
      </c>
      <c r="E3" s="156"/>
      <c r="F3" s="157">
        <v>73475</v>
      </c>
      <c r="G3" s="158"/>
      <c r="H3" s="159"/>
    </row>
    <row r="4" spans="1:8" x14ac:dyDescent="0.2">
      <c r="A4" s="160"/>
      <c r="B4" s="161"/>
      <c r="C4" s="162"/>
      <c r="D4" s="163">
        <v>19624</v>
      </c>
      <c r="E4" s="164"/>
      <c r="F4" s="165">
        <v>43072</v>
      </c>
      <c r="G4" s="166"/>
      <c r="H4" s="167"/>
    </row>
    <row r="5" spans="1:8" x14ac:dyDescent="0.2">
      <c r="A5" s="148" t="s">
        <v>552</v>
      </c>
      <c r="B5" s="153"/>
      <c r="C5" s="154"/>
      <c r="D5" s="155">
        <v>28966</v>
      </c>
      <c r="E5" s="156"/>
      <c r="F5" s="157">
        <v>87464</v>
      </c>
      <c r="G5" s="158"/>
      <c r="H5" s="159"/>
    </row>
    <row r="6" spans="1:8" x14ac:dyDescent="0.2">
      <c r="A6" s="160"/>
      <c r="B6" s="161"/>
      <c r="C6" s="162"/>
      <c r="D6" s="163">
        <v>11879</v>
      </c>
      <c r="E6" s="164"/>
      <c r="F6" s="165">
        <v>47479</v>
      </c>
      <c r="G6" s="166"/>
      <c r="H6" s="167"/>
    </row>
    <row r="7" spans="1:8" x14ac:dyDescent="0.2">
      <c r="A7" s="148" t="s">
        <v>553</v>
      </c>
      <c r="B7" s="153"/>
      <c r="C7" s="154"/>
      <c r="D7" s="155">
        <v>31962</v>
      </c>
      <c r="E7" s="156"/>
      <c r="F7" s="157">
        <v>96248</v>
      </c>
      <c r="G7" s="158"/>
      <c r="H7" s="159"/>
    </row>
    <row r="8" spans="1:8" x14ac:dyDescent="0.2">
      <c r="A8" s="160"/>
      <c r="B8" s="161"/>
      <c r="C8" s="162"/>
      <c r="D8" s="163">
        <v>18418</v>
      </c>
      <c r="E8" s="164"/>
      <c r="F8" s="165">
        <v>55768</v>
      </c>
      <c r="G8" s="166"/>
      <c r="H8" s="167"/>
    </row>
    <row r="9" spans="1:8" x14ac:dyDescent="0.2">
      <c r="A9" s="148" t="s">
        <v>554</v>
      </c>
      <c r="B9" s="153"/>
      <c r="C9" s="154"/>
      <c r="D9" s="155">
        <v>33362</v>
      </c>
      <c r="E9" s="156"/>
      <c r="F9" s="157">
        <v>76413</v>
      </c>
      <c r="G9" s="158"/>
      <c r="H9" s="159"/>
    </row>
    <row r="10" spans="1:8" x14ac:dyDescent="0.2">
      <c r="A10" s="160"/>
      <c r="B10" s="161"/>
      <c r="C10" s="162"/>
      <c r="D10" s="163">
        <v>15314</v>
      </c>
      <c r="E10" s="164"/>
      <c r="F10" s="165">
        <v>39658</v>
      </c>
      <c r="G10" s="166"/>
      <c r="H10" s="167"/>
    </row>
    <row r="11" spans="1:8" x14ac:dyDescent="0.2">
      <c r="A11" s="148" t="s">
        <v>555</v>
      </c>
      <c r="B11" s="153"/>
      <c r="C11" s="154"/>
      <c r="D11" s="155">
        <v>47976</v>
      </c>
      <c r="E11" s="156"/>
      <c r="F11" s="157">
        <v>66481</v>
      </c>
      <c r="G11" s="158"/>
      <c r="H11" s="159"/>
    </row>
    <row r="12" spans="1:8" x14ac:dyDescent="0.2">
      <c r="A12" s="160"/>
      <c r="B12" s="161"/>
      <c r="C12" s="168"/>
      <c r="D12" s="163">
        <v>29495</v>
      </c>
      <c r="E12" s="164"/>
      <c r="F12" s="165">
        <v>36120</v>
      </c>
      <c r="G12" s="166"/>
      <c r="H12" s="167"/>
    </row>
    <row r="13" spans="1:8" x14ac:dyDescent="0.2">
      <c r="A13" s="148"/>
      <c r="B13" s="153"/>
      <c r="C13" s="169"/>
      <c r="D13" s="170">
        <v>39952</v>
      </c>
      <c r="E13" s="171"/>
      <c r="F13" s="172">
        <v>80016</v>
      </c>
      <c r="G13" s="173"/>
      <c r="H13" s="159"/>
    </row>
    <row r="14" spans="1:8" x14ac:dyDescent="0.2">
      <c r="A14" s="160"/>
      <c r="B14" s="161"/>
      <c r="C14" s="162"/>
      <c r="D14" s="163">
        <v>18946</v>
      </c>
      <c r="E14" s="164"/>
      <c r="F14" s="165">
        <v>44419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4.42</v>
      </c>
      <c r="C19" s="174">
        <f>ROUND(VALUE(SUBSTITUTE(実質収支比率等に係る経年分析!G$48,"▲","-")),2)</f>
        <v>4.21</v>
      </c>
      <c r="D19" s="174">
        <f>ROUND(VALUE(SUBSTITUTE(実質収支比率等に係る経年分析!H$48,"▲","-")),2)</f>
        <v>3.23</v>
      </c>
      <c r="E19" s="174">
        <f>ROUND(VALUE(SUBSTITUTE(実質収支比率等に係る経年分析!I$48,"▲","-")),2)</f>
        <v>2.79</v>
      </c>
      <c r="F19" s="174">
        <f>ROUND(VALUE(SUBSTITUTE(実質収支比率等に係る経年分析!J$48,"▲","-")),2)</f>
        <v>4.93</v>
      </c>
    </row>
    <row r="20" spans="1:11" x14ac:dyDescent="0.2">
      <c r="A20" s="174" t="s">
        <v>57</v>
      </c>
      <c r="B20" s="174">
        <f>ROUND(VALUE(SUBSTITUTE(実質収支比率等に係る経年分析!F$47,"▲","-")),2)</f>
        <v>8.6199999999999992</v>
      </c>
      <c r="C20" s="174">
        <f>ROUND(VALUE(SUBSTITUTE(実質収支比率等に係る経年分析!G$47,"▲","-")),2)</f>
        <v>9.49</v>
      </c>
      <c r="D20" s="174">
        <f>ROUND(VALUE(SUBSTITUTE(実質収支比率等に係る経年分析!H$47,"▲","-")),2)</f>
        <v>10.37</v>
      </c>
      <c r="E20" s="174">
        <f>ROUND(VALUE(SUBSTITUTE(実質収支比率等に係る経年分析!I$47,"▲","-")),2)</f>
        <v>13.75</v>
      </c>
      <c r="F20" s="174">
        <f>ROUND(VALUE(SUBSTITUTE(実質収支比率等に係る経年分析!J$47,"▲","-")),2)</f>
        <v>20.12</v>
      </c>
    </row>
    <row r="21" spans="1:11" x14ac:dyDescent="0.2">
      <c r="A21" s="174" t="s">
        <v>58</v>
      </c>
      <c r="B21" s="174">
        <f>IF(ISNUMBER(VALUE(SUBSTITUTE(実質収支比率等に係る経年分析!F$49,"▲","-"))),ROUND(VALUE(SUBSTITUTE(実質収支比率等に係る経年分析!F$49,"▲","-")),2),NA())</f>
        <v>1.33</v>
      </c>
      <c r="C21" s="174">
        <f>IF(ISNUMBER(VALUE(SUBSTITUTE(実質収支比率等に係る経年分析!G$49,"▲","-"))),ROUND(VALUE(SUBSTITUTE(実質収支比率等に係る経年分析!G$49,"▲","-")),2),NA())</f>
        <v>0.49</v>
      </c>
      <c r="D21" s="174">
        <f>IF(ISNUMBER(VALUE(SUBSTITUTE(実質収支比率等に係る経年分析!H$49,"▲","-"))),ROUND(VALUE(SUBSTITUTE(実質収支比率等に係る経年分析!H$49,"▲","-")),2),NA())</f>
        <v>0.62</v>
      </c>
      <c r="E21" s="174">
        <f>IF(ISNUMBER(VALUE(SUBSTITUTE(実質収支比率等に係る経年分析!I$49,"▲","-"))),ROUND(VALUE(SUBSTITUTE(実質収支比率等に係る経年分析!I$49,"▲","-")),2),NA())</f>
        <v>4.1100000000000003</v>
      </c>
      <c r="F21" s="174">
        <f>IF(ISNUMBER(VALUE(SUBSTITUTE(実質収支比率等に係る経年分析!J$49,"▲","-"))),ROUND(VALUE(SUBSTITUTE(実質収支比率等に係る経年分析!J$49,"▲","-")),2),NA())</f>
        <v>8.56</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0.25</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1.56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1.36</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2.87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v>
      </c>
    </row>
    <row r="34" spans="1:16" x14ac:dyDescent="0.2">
      <c r="A34" s="175" t="str">
        <f>IF(連結実質赤字比率に係る赤字・黒字の構成分析!C$36="",NA(),連結実質赤字比率に係る赤字・黒字の構成分析!C$36)</f>
        <v>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3.22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4.93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11.63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11.15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10.25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10.01</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508</v>
      </c>
      <c r="E42" s="176"/>
      <c r="F42" s="176"/>
      <c r="G42" s="176">
        <f>'実質公債費比率（分子）の構造'!L$52</f>
        <v>489</v>
      </c>
      <c r="H42" s="176"/>
      <c r="I42" s="176"/>
      <c r="J42" s="176">
        <f>'実質公債費比率（分子）の構造'!M$52</f>
        <v>507</v>
      </c>
      <c r="K42" s="176"/>
      <c r="L42" s="176"/>
      <c r="M42" s="176">
        <f>'実質公債費比率（分子）の構造'!N$52</f>
        <v>530</v>
      </c>
      <c r="N42" s="176"/>
      <c r="O42" s="176"/>
      <c r="P42" s="176">
        <f>'実質公債費比率（分子）の構造'!O$52</f>
        <v>555</v>
      </c>
    </row>
    <row r="43" spans="1:16" x14ac:dyDescent="0.2">
      <c r="A43" s="176" t="s">
        <v>66</v>
      </c>
      <c r="B43" s="176" t="str">
        <f>'実質公債費比率（分子）の構造'!K$51</f>
        <v>-</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2">
      <c r="A45" s="176" t="s">
        <v>68</v>
      </c>
      <c r="B45" s="176">
        <f>'実質公債費比率（分子）の構造'!K$49</f>
        <v>34</v>
      </c>
      <c r="C45" s="176"/>
      <c r="D45" s="176"/>
      <c r="E45" s="176">
        <f>'実質公債費比率（分子）の構造'!L$49</f>
        <v>54</v>
      </c>
      <c r="F45" s="176"/>
      <c r="G45" s="176"/>
      <c r="H45" s="176">
        <f>'実質公債費比率（分子）の構造'!M$49</f>
        <v>68</v>
      </c>
      <c r="I45" s="176"/>
      <c r="J45" s="176"/>
      <c r="K45" s="176">
        <f>'実質公債費比率（分子）の構造'!N$49</f>
        <v>73</v>
      </c>
      <c r="L45" s="176"/>
      <c r="M45" s="176"/>
      <c r="N45" s="176">
        <f>'実質公債費比率（分子）の構造'!O$49</f>
        <v>57</v>
      </c>
      <c r="O45" s="176"/>
      <c r="P45" s="176"/>
    </row>
    <row r="46" spans="1:16" x14ac:dyDescent="0.2">
      <c r="A46" s="176" t="s">
        <v>69</v>
      </c>
      <c r="B46" s="176">
        <f>'実質公債費比率（分子）の構造'!K$48</f>
        <v>67</v>
      </c>
      <c r="C46" s="176"/>
      <c r="D46" s="176"/>
      <c r="E46" s="176">
        <f>'実質公債費比率（分子）の構造'!L$48</f>
        <v>65</v>
      </c>
      <c r="F46" s="176"/>
      <c r="G46" s="176"/>
      <c r="H46" s="176">
        <f>'実質公債費比率（分子）の構造'!M$48</f>
        <v>63</v>
      </c>
      <c r="I46" s="176"/>
      <c r="J46" s="176"/>
      <c r="K46" s="176">
        <f>'実質公債費比率（分子）の構造'!N$48</f>
        <v>67</v>
      </c>
      <c r="L46" s="176"/>
      <c r="M46" s="176"/>
      <c r="N46" s="176">
        <f>'実質公債費比率（分子）の構造'!O$48</f>
        <v>88</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514</v>
      </c>
      <c r="C49" s="176"/>
      <c r="D49" s="176"/>
      <c r="E49" s="176">
        <f>'実質公債費比率（分子）の構造'!L$45</f>
        <v>525</v>
      </c>
      <c r="F49" s="176"/>
      <c r="G49" s="176"/>
      <c r="H49" s="176">
        <f>'実質公債費比率（分子）の構造'!M$45</f>
        <v>518</v>
      </c>
      <c r="I49" s="176"/>
      <c r="J49" s="176"/>
      <c r="K49" s="176">
        <f>'実質公債費比率（分子）の構造'!N$45</f>
        <v>536</v>
      </c>
      <c r="L49" s="176"/>
      <c r="M49" s="176"/>
      <c r="N49" s="176">
        <f>'実質公債費比率（分子）の構造'!O$45</f>
        <v>562</v>
      </c>
      <c r="O49" s="176"/>
      <c r="P49" s="176"/>
    </row>
    <row r="50" spans="1:16" x14ac:dyDescent="0.2">
      <c r="A50" s="176" t="s">
        <v>73</v>
      </c>
      <c r="B50" s="176" t="e">
        <f>NA()</f>
        <v>#N/A</v>
      </c>
      <c r="C50" s="176">
        <f>IF(ISNUMBER('実質公債費比率（分子）の構造'!K$53),'実質公債費比率（分子）の構造'!K$53,NA())</f>
        <v>108</v>
      </c>
      <c r="D50" s="176" t="e">
        <f>NA()</f>
        <v>#N/A</v>
      </c>
      <c r="E50" s="176" t="e">
        <f>NA()</f>
        <v>#N/A</v>
      </c>
      <c r="F50" s="176">
        <f>IF(ISNUMBER('実質公債費比率（分子）の構造'!L$53),'実質公債費比率（分子）の構造'!L$53,NA())</f>
        <v>156</v>
      </c>
      <c r="G50" s="176" t="e">
        <f>NA()</f>
        <v>#N/A</v>
      </c>
      <c r="H50" s="176" t="e">
        <f>NA()</f>
        <v>#N/A</v>
      </c>
      <c r="I50" s="176">
        <f>IF(ISNUMBER('実質公債費比率（分子）の構造'!M$53),'実質公債費比率（分子）の構造'!M$53,NA())</f>
        <v>143</v>
      </c>
      <c r="J50" s="176" t="e">
        <f>NA()</f>
        <v>#N/A</v>
      </c>
      <c r="K50" s="176" t="e">
        <f>NA()</f>
        <v>#N/A</v>
      </c>
      <c r="L50" s="176">
        <f>IF(ISNUMBER('実質公債費比率（分子）の構造'!N$53),'実質公債費比率（分子）の構造'!N$53,NA())</f>
        <v>147</v>
      </c>
      <c r="M50" s="176" t="e">
        <f>NA()</f>
        <v>#N/A</v>
      </c>
      <c r="N50" s="176" t="e">
        <f>NA()</f>
        <v>#N/A</v>
      </c>
      <c r="O50" s="176">
        <f>IF(ISNUMBER('実質公債費比率（分子）の構造'!O$53),'実質公債費比率（分子）の構造'!O$53,NA())</f>
        <v>153</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6255</v>
      </c>
      <c r="E56" s="175"/>
      <c r="F56" s="175"/>
      <c r="G56" s="175">
        <f>'将来負担比率（分子）の構造'!J$52</f>
        <v>6438</v>
      </c>
      <c r="H56" s="175"/>
      <c r="I56" s="175"/>
      <c r="J56" s="175">
        <f>'将来負担比率（分子）の構造'!K$52</f>
        <v>6474</v>
      </c>
      <c r="K56" s="175"/>
      <c r="L56" s="175"/>
      <c r="M56" s="175">
        <f>'将来負担比率（分子）の構造'!L$52</f>
        <v>6460</v>
      </c>
      <c r="N56" s="175"/>
      <c r="O56" s="175"/>
      <c r="P56" s="175">
        <f>'将来負担比率（分子）の構造'!M$52</f>
        <v>6154</v>
      </c>
    </row>
    <row r="57" spans="1:16" x14ac:dyDescent="0.2">
      <c r="A57" s="175" t="s">
        <v>44</v>
      </c>
      <c r="B57" s="175"/>
      <c r="C57" s="175"/>
      <c r="D57" s="175">
        <f>'将来負担比率（分子）の構造'!I$51</f>
        <v>1031</v>
      </c>
      <c r="E57" s="175"/>
      <c r="F57" s="175"/>
      <c r="G57" s="175">
        <f>'将来負担比率（分子）の構造'!J$51</f>
        <v>1061</v>
      </c>
      <c r="H57" s="175"/>
      <c r="I57" s="175"/>
      <c r="J57" s="175">
        <f>'将来負担比率（分子）の構造'!K$51</f>
        <v>1125</v>
      </c>
      <c r="K57" s="175"/>
      <c r="L57" s="175"/>
      <c r="M57" s="175">
        <f>'将来負担比率（分子）の構造'!L$51</f>
        <v>1160</v>
      </c>
      <c r="N57" s="175"/>
      <c r="O57" s="175"/>
      <c r="P57" s="175">
        <f>'将来負担比率（分子）の構造'!M$51</f>
        <v>1148</v>
      </c>
    </row>
    <row r="58" spans="1:16" x14ac:dyDescent="0.2">
      <c r="A58" s="175" t="s">
        <v>43</v>
      </c>
      <c r="B58" s="175"/>
      <c r="C58" s="175"/>
      <c r="D58" s="175">
        <f>'将来負担比率（分子）の構造'!I$50</f>
        <v>895</v>
      </c>
      <c r="E58" s="175"/>
      <c r="F58" s="175"/>
      <c r="G58" s="175">
        <f>'将来負担比率（分子）の構造'!J$50</f>
        <v>1173</v>
      </c>
      <c r="H58" s="175"/>
      <c r="I58" s="175"/>
      <c r="J58" s="175">
        <f>'将来負担比率（分子）の構造'!K$50</f>
        <v>1247</v>
      </c>
      <c r="K58" s="175"/>
      <c r="L58" s="175"/>
      <c r="M58" s="175">
        <f>'将来負担比率（分子）の構造'!L$50</f>
        <v>2133</v>
      </c>
      <c r="N58" s="175"/>
      <c r="O58" s="175"/>
      <c r="P58" s="175">
        <f>'将来負担比率（分子）の構造'!M$50</f>
        <v>2578</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971</v>
      </c>
      <c r="C62" s="175"/>
      <c r="D62" s="175"/>
      <c r="E62" s="175">
        <f>'将来負担比率（分子）の構造'!J$45</f>
        <v>893</v>
      </c>
      <c r="F62" s="175"/>
      <c r="G62" s="175"/>
      <c r="H62" s="175">
        <f>'将来負担比率（分子）の構造'!K$45</f>
        <v>875</v>
      </c>
      <c r="I62" s="175"/>
      <c r="J62" s="175"/>
      <c r="K62" s="175">
        <f>'将来負担比率（分子）の構造'!L$45</f>
        <v>827</v>
      </c>
      <c r="L62" s="175"/>
      <c r="M62" s="175"/>
      <c r="N62" s="175">
        <f>'将来負担比率（分子）の構造'!M$45</f>
        <v>761</v>
      </c>
      <c r="O62" s="175"/>
      <c r="P62" s="175"/>
    </row>
    <row r="63" spans="1:16" x14ac:dyDescent="0.2">
      <c r="A63" s="175" t="s">
        <v>36</v>
      </c>
      <c r="B63" s="175">
        <f>'将来負担比率（分子）の構造'!I$44</f>
        <v>540</v>
      </c>
      <c r="C63" s="175"/>
      <c r="D63" s="175"/>
      <c r="E63" s="175">
        <f>'将来負担比率（分子）の構造'!J$44</f>
        <v>502</v>
      </c>
      <c r="F63" s="175"/>
      <c r="G63" s="175"/>
      <c r="H63" s="175">
        <f>'将来負担比率（分子）の構造'!K$44</f>
        <v>479</v>
      </c>
      <c r="I63" s="175"/>
      <c r="J63" s="175"/>
      <c r="K63" s="175">
        <f>'将来負担比率（分子）の構造'!L$44</f>
        <v>481</v>
      </c>
      <c r="L63" s="175"/>
      <c r="M63" s="175"/>
      <c r="N63" s="175">
        <f>'将来負担比率（分子）の構造'!M$44</f>
        <v>439</v>
      </c>
      <c r="O63" s="175"/>
      <c r="P63" s="175"/>
    </row>
    <row r="64" spans="1:16" x14ac:dyDescent="0.2">
      <c r="A64" s="175" t="s">
        <v>35</v>
      </c>
      <c r="B64" s="175">
        <f>'将来負担比率（分子）の構造'!I$43</f>
        <v>1112</v>
      </c>
      <c r="C64" s="175"/>
      <c r="D64" s="175"/>
      <c r="E64" s="175">
        <f>'将来負担比率（分子）の構造'!J$43</f>
        <v>1219</v>
      </c>
      <c r="F64" s="175"/>
      <c r="G64" s="175"/>
      <c r="H64" s="175">
        <f>'将来負担比率（分子）の構造'!K$43</f>
        <v>1233</v>
      </c>
      <c r="I64" s="175"/>
      <c r="J64" s="175"/>
      <c r="K64" s="175">
        <f>'将来負担比率（分子）の構造'!L$43</f>
        <v>1235</v>
      </c>
      <c r="L64" s="175"/>
      <c r="M64" s="175"/>
      <c r="N64" s="175">
        <f>'将来負担比率（分子）の構造'!M$43</f>
        <v>1258</v>
      </c>
      <c r="O64" s="175"/>
      <c r="P64" s="175"/>
    </row>
    <row r="65" spans="1:16" x14ac:dyDescent="0.2">
      <c r="A65" s="175" t="s">
        <v>34</v>
      </c>
      <c r="B65" s="175">
        <f>'将来負担比率（分子）の構造'!I$42</f>
        <v>9</v>
      </c>
      <c r="C65" s="175"/>
      <c r="D65" s="175"/>
      <c r="E65" s="175">
        <f>'将来負担比率（分子）の構造'!J$42</f>
        <v>8</v>
      </c>
      <c r="F65" s="175"/>
      <c r="G65" s="175"/>
      <c r="H65" s="175">
        <f>'将来負担比率（分子）の構造'!K$42</f>
        <v>7</v>
      </c>
      <c r="I65" s="175"/>
      <c r="J65" s="175"/>
      <c r="K65" s="175">
        <f>'将来負担比率（分子）の構造'!L$42</f>
        <v>6</v>
      </c>
      <c r="L65" s="175"/>
      <c r="M65" s="175"/>
      <c r="N65" s="175">
        <f>'将来負担比率（分子）の構造'!M$42</f>
        <v>33</v>
      </c>
      <c r="O65" s="175"/>
      <c r="P65" s="175"/>
    </row>
    <row r="66" spans="1:16" x14ac:dyDescent="0.2">
      <c r="A66" s="175" t="s">
        <v>33</v>
      </c>
      <c r="B66" s="175">
        <f>'将来負担比率（分子）の構造'!I$41</f>
        <v>6373</v>
      </c>
      <c r="C66" s="175"/>
      <c r="D66" s="175"/>
      <c r="E66" s="175">
        <f>'将来負担比率（分子）の構造'!J$41</f>
        <v>6390</v>
      </c>
      <c r="F66" s="175"/>
      <c r="G66" s="175"/>
      <c r="H66" s="175">
        <f>'将来負担比率（分子）の構造'!K$41</f>
        <v>6522</v>
      </c>
      <c r="I66" s="175"/>
      <c r="J66" s="175"/>
      <c r="K66" s="175">
        <f>'将来負担比率（分子）の構造'!L$41</f>
        <v>6714</v>
      </c>
      <c r="L66" s="175"/>
      <c r="M66" s="175"/>
      <c r="N66" s="175">
        <f>'将来負担比率（分子）の構造'!M$41</f>
        <v>6838</v>
      </c>
      <c r="O66" s="175"/>
      <c r="P66" s="175"/>
    </row>
    <row r="67" spans="1:16" x14ac:dyDescent="0.2">
      <c r="A67" s="175" t="s">
        <v>77</v>
      </c>
      <c r="B67" s="175" t="e">
        <f>NA()</f>
        <v>#N/A</v>
      </c>
      <c r="C67" s="175">
        <f>IF(ISNUMBER('将来負担比率（分子）の構造'!I$53), IF('将来負担比率（分子）の構造'!I$53 &lt; 0, 0, '将来負担比率（分子）の構造'!I$53), NA())</f>
        <v>823</v>
      </c>
      <c r="D67" s="175" t="e">
        <f>NA()</f>
        <v>#N/A</v>
      </c>
      <c r="E67" s="175" t="e">
        <f>NA()</f>
        <v>#N/A</v>
      </c>
      <c r="F67" s="175">
        <f>IF(ISNUMBER('将来負担比率（分子）の構造'!J$53), IF('将来負担比率（分子）の構造'!J$53 &lt; 0, 0, '将来負担比率（分子）の構造'!J$53), NA())</f>
        <v>340</v>
      </c>
      <c r="G67" s="175" t="e">
        <f>NA()</f>
        <v>#N/A</v>
      </c>
      <c r="H67" s="175" t="e">
        <f>NA()</f>
        <v>#N/A</v>
      </c>
      <c r="I67" s="175">
        <f>IF(ISNUMBER('将来負担比率（分子）の構造'!K$53), IF('将来負担比率（分子）の構造'!K$53 &lt; 0, 0, '将来負担比率（分子）の構造'!K$53), NA())</f>
        <v>271</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429</v>
      </c>
      <c r="C72" s="179">
        <f>基金残高に係る経年分析!G55</f>
        <v>622</v>
      </c>
      <c r="D72" s="179">
        <f>基金残高に係る経年分析!H55</f>
        <v>912</v>
      </c>
    </row>
    <row r="73" spans="1:16" x14ac:dyDescent="0.2">
      <c r="A73" s="178" t="s">
        <v>80</v>
      </c>
      <c r="B73" s="179">
        <f>基金残高に係る経年分析!F56</f>
        <v>459</v>
      </c>
      <c r="C73" s="179">
        <f>基金残高に係る経年分析!G56</f>
        <v>1123</v>
      </c>
      <c r="D73" s="179">
        <f>基金残高に係る経年分析!H56</f>
        <v>1206</v>
      </c>
    </row>
    <row r="74" spans="1:16" x14ac:dyDescent="0.2">
      <c r="A74" s="178" t="s">
        <v>81</v>
      </c>
      <c r="B74" s="179">
        <f>基金残高に係る経年分析!F57</f>
        <v>156</v>
      </c>
      <c r="C74" s="179">
        <f>基金残高に係る経年分析!G57</f>
        <v>169</v>
      </c>
      <c r="D74" s="179">
        <f>基金残高に係る経年分析!H57</f>
        <v>176</v>
      </c>
    </row>
  </sheetData>
  <sheetProtection algorithmName="SHA-512" hashValue="t0EX6zQiCK5uKQOAfuSAKpkINcl7g4lw1x2GO7wqec+17qBhT2b+0gPibDTLjMi2lyEkJRiIhwutH/ldmeCdzw==" saltValue="Ov2qjJtT8shOfQtv6iSkA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212</v>
      </c>
      <c r="DI1" s="754"/>
      <c r="DJ1" s="754"/>
      <c r="DK1" s="754"/>
      <c r="DL1" s="754"/>
      <c r="DM1" s="754"/>
      <c r="DN1" s="755"/>
      <c r="DO1" s="214"/>
      <c r="DP1" s="753" t="s">
        <v>213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218</v>
      </c>
      <c r="S4" s="710"/>
      <c r="T4" s="710"/>
      <c r="U4" s="710"/>
      <c r="V4" s="710"/>
      <c r="W4" s="710"/>
      <c r="X4" s="710"/>
      <c r="Y4" s="711"/>
      <c r="Z4" s="709" t="s">
        <v>219</v>
      </c>
      <c r="AA4" s="710"/>
      <c r="AB4" s="710"/>
      <c r="AC4" s="711"/>
      <c r="AD4" s="709" t="s">
        <v>220</v>
      </c>
      <c r="AE4" s="710"/>
      <c r="AF4" s="710"/>
      <c r="AG4" s="710"/>
      <c r="AH4" s="710"/>
      <c r="AI4" s="710"/>
      <c r="AJ4" s="710"/>
      <c r="AK4" s="711"/>
      <c r="AL4" s="709" t="s">
        <v>219</v>
      </c>
      <c r="AM4" s="710"/>
      <c r="AN4" s="710"/>
      <c r="AO4" s="711"/>
      <c r="AP4" s="756" t="s">
        <v>221</v>
      </c>
      <c r="AQ4" s="756"/>
      <c r="AR4" s="756"/>
      <c r="AS4" s="756"/>
      <c r="AT4" s="756"/>
      <c r="AU4" s="756"/>
      <c r="AV4" s="756"/>
      <c r="AW4" s="756"/>
      <c r="AX4" s="756"/>
      <c r="AY4" s="756"/>
      <c r="AZ4" s="756"/>
      <c r="BA4" s="756"/>
      <c r="BB4" s="756"/>
      <c r="BC4" s="756"/>
      <c r="BD4" s="756"/>
      <c r="BE4" s="756"/>
      <c r="BF4" s="756"/>
      <c r="BG4" s="756" t="s">
        <v>222</v>
      </c>
      <c r="BH4" s="756"/>
      <c r="BI4" s="756"/>
      <c r="BJ4" s="756"/>
      <c r="BK4" s="756"/>
      <c r="BL4" s="756"/>
      <c r="BM4" s="756"/>
      <c r="BN4" s="756"/>
      <c r="BO4" s="756" t="s">
        <v>219</v>
      </c>
      <c r="BP4" s="756"/>
      <c r="BQ4" s="756"/>
      <c r="BR4" s="756"/>
      <c r="BS4" s="756" t="s">
        <v>223</v>
      </c>
      <c r="BT4" s="756"/>
      <c r="BU4" s="756"/>
      <c r="BV4" s="756"/>
      <c r="BW4" s="756"/>
      <c r="BX4" s="756"/>
      <c r="BY4" s="756"/>
      <c r="BZ4" s="756"/>
      <c r="CA4" s="756"/>
      <c r="CB4" s="756"/>
      <c r="CD4" s="709" t="s">
        <v>224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225</v>
      </c>
      <c r="C5" s="716"/>
      <c r="D5" s="716"/>
      <c r="E5" s="716"/>
      <c r="F5" s="716"/>
      <c r="G5" s="716"/>
      <c r="H5" s="716"/>
      <c r="I5" s="716"/>
      <c r="J5" s="716"/>
      <c r="K5" s="716"/>
      <c r="L5" s="716"/>
      <c r="M5" s="716"/>
      <c r="N5" s="716"/>
      <c r="O5" s="716"/>
      <c r="P5" s="716"/>
      <c r="Q5" s="717"/>
      <c r="R5" s="712">
        <v>3237186</v>
      </c>
      <c r="S5" s="713"/>
      <c r="T5" s="713"/>
      <c r="U5" s="713"/>
      <c r="V5" s="713"/>
      <c r="W5" s="713"/>
      <c r="X5" s="713"/>
      <c r="Y5" s="738"/>
      <c r="Z5" s="751">
        <v>42.5</v>
      </c>
      <c r="AA5" s="751"/>
      <c r="AB5" s="751"/>
      <c r="AC5" s="751"/>
      <c r="AD5" s="752">
        <v>3135853</v>
      </c>
      <c r="AE5" s="752"/>
      <c r="AF5" s="752"/>
      <c r="AG5" s="752"/>
      <c r="AH5" s="752"/>
      <c r="AI5" s="752"/>
      <c r="AJ5" s="752"/>
      <c r="AK5" s="752"/>
      <c r="AL5" s="739">
        <v>70.3</v>
      </c>
      <c r="AM5" s="721"/>
      <c r="AN5" s="721"/>
      <c r="AO5" s="740"/>
      <c r="AP5" s="715" t="s">
        <v>226</v>
      </c>
      <c r="AQ5" s="716"/>
      <c r="AR5" s="716"/>
      <c r="AS5" s="716"/>
      <c r="AT5" s="716"/>
      <c r="AU5" s="716"/>
      <c r="AV5" s="716"/>
      <c r="AW5" s="716"/>
      <c r="AX5" s="716"/>
      <c r="AY5" s="716"/>
      <c r="AZ5" s="716"/>
      <c r="BA5" s="716"/>
      <c r="BB5" s="716"/>
      <c r="BC5" s="716"/>
      <c r="BD5" s="716"/>
      <c r="BE5" s="716"/>
      <c r="BF5" s="717"/>
      <c r="BG5" s="657">
        <v>3135853</v>
      </c>
      <c r="BH5" s="658"/>
      <c r="BI5" s="658"/>
      <c r="BJ5" s="658"/>
      <c r="BK5" s="658"/>
      <c r="BL5" s="658"/>
      <c r="BM5" s="658"/>
      <c r="BN5" s="659"/>
      <c r="BO5" s="695">
        <v>96.9</v>
      </c>
      <c r="BP5" s="695"/>
      <c r="BQ5" s="695"/>
      <c r="BR5" s="695"/>
      <c r="BS5" s="696">
        <v>40636</v>
      </c>
      <c r="BT5" s="696"/>
      <c r="BU5" s="696"/>
      <c r="BV5" s="696"/>
      <c r="BW5" s="696"/>
      <c r="BX5" s="696"/>
      <c r="BY5" s="696"/>
      <c r="BZ5" s="696"/>
      <c r="CA5" s="696"/>
      <c r="CB5" s="736"/>
      <c r="CD5" s="709" t="s">
        <v>221</v>
      </c>
      <c r="CE5" s="710"/>
      <c r="CF5" s="710"/>
      <c r="CG5" s="710"/>
      <c r="CH5" s="710"/>
      <c r="CI5" s="710"/>
      <c r="CJ5" s="710"/>
      <c r="CK5" s="710"/>
      <c r="CL5" s="710"/>
      <c r="CM5" s="710"/>
      <c r="CN5" s="710"/>
      <c r="CO5" s="710"/>
      <c r="CP5" s="710"/>
      <c r="CQ5" s="711"/>
      <c r="CR5" s="709" t="s">
        <v>227</v>
      </c>
      <c r="CS5" s="710"/>
      <c r="CT5" s="710"/>
      <c r="CU5" s="710"/>
      <c r="CV5" s="710"/>
      <c r="CW5" s="710"/>
      <c r="CX5" s="710"/>
      <c r="CY5" s="711"/>
      <c r="CZ5" s="709" t="s">
        <v>219</v>
      </c>
      <c r="DA5" s="710"/>
      <c r="DB5" s="710"/>
      <c r="DC5" s="711"/>
      <c r="DD5" s="709" t="s">
        <v>228</v>
      </c>
      <c r="DE5" s="710"/>
      <c r="DF5" s="710"/>
      <c r="DG5" s="710"/>
      <c r="DH5" s="710"/>
      <c r="DI5" s="710"/>
      <c r="DJ5" s="710"/>
      <c r="DK5" s="710"/>
      <c r="DL5" s="710"/>
      <c r="DM5" s="710"/>
      <c r="DN5" s="710"/>
      <c r="DO5" s="710"/>
      <c r="DP5" s="711"/>
      <c r="DQ5" s="709" t="s">
        <v>229</v>
      </c>
      <c r="DR5" s="710"/>
      <c r="DS5" s="710"/>
      <c r="DT5" s="710"/>
      <c r="DU5" s="710"/>
      <c r="DV5" s="710"/>
      <c r="DW5" s="710"/>
      <c r="DX5" s="710"/>
      <c r="DY5" s="710"/>
      <c r="DZ5" s="710"/>
      <c r="EA5" s="710"/>
      <c r="EB5" s="710"/>
      <c r="EC5" s="711"/>
    </row>
    <row r="6" spans="2:143" ht="11.25" customHeight="1" x14ac:dyDescent="0.2">
      <c r="B6" s="654" t="s">
        <v>230</v>
      </c>
      <c r="C6" s="655"/>
      <c r="D6" s="655"/>
      <c r="E6" s="655"/>
      <c r="F6" s="655"/>
      <c r="G6" s="655"/>
      <c r="H6" s="655"/>
      <c r="I6" s="655"/>
      <c r="J6" s="655"/>
      <c r="K6" s="655"/>
      <c r="L6" s="655"/>
      <c r="M6" s="655"/>
      <c r="N6" s="655"/>
      <c r="O6" s="655"/>
      <c r="P6" s="655"/>
      <c r="Q6" s="656"/>
      <c r="R6" s="657">
        <v>31137</v>
      </c>
      <c r="S6" s="658"/>
      <c r="T6" s="658"/>
      <c r="U6" s="658"/>
      <c r="V6" s="658"/>
      <c r="W6" s="658"/>
      <c r="X6" s="658"/>
      <c r="Y6" s="659"/>
      <c r="Z6" s="695">
        <v>0.4</v>
      </c>
      <c r="AA6" s="695"/>
      <c r="AB6" s="695"/>
      <c r="AC6" s="695"/>
      <c r="AD6" s="696">
        <v>31137</v>
      </c>
      <c r="AE6" s="696"/>
      <c r="AF6" s="696"/>
      <c r="AG6" s="696"/>
      <c r="AH6" s="696"/>
      <c r="AI6" s="696"/>
      <c r="AJ6" s="696"/>
      <c r="AK6" s="696"/>
      <c r="AL6" s="660">
        <v>0.7</v>
      </c>
      <c r="AM6" s="661"/>
      <c r="AN6" s="661"/>
      <c r="AO6" s="697"/>
      <c r="AP6" s="654" t="s">
        <v>231</v>
      </c>
      <c r="AQ6" s="655"/>
      <c r="AR6" s="655"/>
      <c r="AS6" s="655"/>
      <c r="AT6" s="655"/>
      <c r="AU6" s="655"/>
      <c r="AV6" s="655"/>
      <c r="AW6" s="655"/>
      <c r="AX6" s="655"/>
      <c r="AY6" s="655"/>
      <c r="AZ6" s="655"/>
      <c r="BA6" s="655"/>
      <c r="BB6" s="655"/>
      <c r="BC6" s="655"/>
      <c r="BD6" s="655"/>
      <c r="BE6" s="655"/>
      <c r="BF6" s="656"/>
      <c r="BG6" s="657">
        <v>3135853</v>
      </c>
      <c r="BH6" s="658"/>
      <c r="BI6" s="658"/>
      <c r="BJ6" s="658"/>
      <c r="BK6" s="658"/>
      <c r="BL6" s="658"/>
      <c r="BM6" s="658"/>
      <c r="BN6" s="659"/>
      <c r="BO6" s="695">
        <v>96.9</v>
      </c>
      <c r="BP6" s="695"/>
      <c r="BQ6" s="695"/>
      <c r="BR6" s="695"/>
      <c r="BS6" s="696">
        <v>40636</v>
      </c>
      <c r="BT6" s="696"/>
      <c r="BU6" s="696"/>
      <c r="BV6" s="696"/>
      <c r="BW6" s="696"/>
      <c r="BX6" s="696"/>
      <c r="BY6" s="696"/>
      <c r="BZ6" s="696"/>
      <c r="CA6" s="696"/>
      <c r="CB6" s="736"/>
      <c r="CD6" s="715" t="s">
        <v>232</v>
      </c>
      <c r="CE6" s="716"/>
      <c r="CF6" s="716"/>
      <c r="CG6" s="716"/>
      <c r="CH6" s="716"/>
      <c r="CI6" s="716"/>
      <c r="CJ6" s="716"/>
      <c r="CK6" s="716"/>
      <c r="CL6" s="716"/>
      <c r="CM6" s="716"/>
      <c r="CN6" s="716"/>
      <c r="CO6" s="716"/>
      <c r="CP6" s="716"/>
      <c r="CQ6" s="717"/>
      <c r="CR6" s="657">
        <v>93455</v>
      </c>
      <c r="CS6" s="658"/>
      <c r="CT6" s="658"/>
      <c r="CU6" s="658"/>
      <c r="CV6" s="658"/>
      <c r="CW6" s="658"/>
      <c r="CX6" s="658"/>
      <c r="CY6" s="659"/>
      <c r="CZ6" s="739">
        <v>1.3</v>
      </c>
      <c r="DA6" s="721"/>
      <c r="DB6" s="721"/>
      <c r="DC6" s="741"/>
      <c r="DD6" s="663">
        <v>616</v>
      </c>
      <c r="DE6" s="658"/>
      <c r="DF6" s="658"/>
      <c r="DG6" s="658"/>
      <c r="DH6" s="658"/>
      <c r="DI6" s="658"/>
      <c r="DJ6" s="658"/>
      <c r="DK6" s="658"/>
      <c r="DL6" s="658"/>
      <c r="DM6" s="658"/>
      <c r="DN6" s="658"/>
      <c r="DO6" s="658"/>
      <c r="DP6" s="659"/>
      <c r="DQ6" s="663">
        <v>93440</v>
      </c>
      <c r="DR6" s="658"/>
      <c r="DS6" s="658"/>
      <c r="DT6" s="658"/>
      <c r="DU6" s="658"/>
      <c r="DV6" s="658"/>
      <c r="DW6" s="658"/>
      <c r="DX6" s="658"/>
      <c r="DY6" s="658"/>
      <c r="DZ6" s="658"/>
      <c r="EA6" s="658"/>
      <c r="EB6" s="658"/>
      <c r="EC6" s="694"/>
    </row>
    <row r="7" spans="2:143" ht="11.25" customHeight="1" x14ac:dyDescent="0.2">
      <c r="B7" s="654" t="s">
        <v>233</v>
      </c>
      <c r="C7" s="655"/>
      <c r="D7" s="655"/>
      <c r="E7" s="655"/>
      <c r="F7" s="655"/>
      <c r="G7" s="655"/>
      <c r="H7" s="655"/>
      <c r="I7" s="655"/>
      <c r="J7" s="655"/>
      <c r="K7" s="655"/>
      <c r="L7" s="655"/>
      <c r="M7" s="655"/>
      <c r="N7" s="655"/>
      <c r="O7" s="655"/>
      <c r="P7" s="655"/>
      <c r="Q7" s="656"/>
      <c r="R7" s="657">
        <v>939</v>
      </c>
      <c r="S7" s="658"/>
      <c r="T7" s="658"/>
      <c r="U7" s="658"/>
      <c r="V7" s="658"/>
      <c r="W7" s="658"/>
      <c r="X7" s="658"/>
      <c r="Y7" s="659"/>
      <c r="Z7" s="695">
        <v>0</v>
      </c>
      <c r="AA7" s="695"/>
      <c r="AB7" s="695"/>
      <c r="AC7" s="695"/>
      <c r="AD7" s="696">
        <v>939</v>
      </c>
      <c r="AE7" s="696"/>
      <c r="AF7" s="696"/>
      <c r="AG7" s="696"/>
      <c r="AH7" s="696"/>
      <c r="AI7" s="696"/>
      <c r="AJ7" s="696"/>
      <c r="AK7" s="696"/>
      <c r="AL7" s="660">
        <v>0</v>
      </c>
      <c r="AM7" s="661"/>
      <c r="AN7" s="661"/>
      <c r="AO7" s="697"/>
      <c r="AP7" s="654" t="s">
        <v>234</v>
      </c>
      <c r="AQ7" s="655"/>
      <c r="AR7" s="655"/>
      <c r="AS7" s="655"/>
      <c r="AT7" s="655"/>
      <c r="AU7" s="655"/>
      <c r="AV7" s="655"/>
      <c r="AW7" s="655"/>
      <c r="AX7" s="655"/>
      <c r="AY7" s="655"/>
      <c r="AZ7" s="655"/>
      <c r="BA7" s="655"/>
      <c r="BB7" s="655"/>
      <c r="BC7" s="655"/>
      <c r="BD7" s="655"/>
      <c r="BE7" s="655"/>
      <c r="BF7" s="656"/>
      <c r="BG7" s="657">
        <v>1061482</v>
      </c>
      <c r="BH7" s="658"/>
      <c r="BI7" s="658"/>
      <c r="BJ7" s="658"/>
      <c r="BK7" s="658"/>
      <c r="BL7" s="658"/>
      <c r="BM7" s="658"/>
      <c r="BN7" s="659"/>
      <c r="BO7" s="695">
        <v>32.799999999999997</v>
      </c>
      <c r="BP7" s="695"/>
      <c r="BQ7" s="695"/>
      <c r="BR7" s="695"/>
      <c r="BS7" s="696">
        <v>40636</v>
      </c>
      <c r="BT7" s="696"/>
      <c r="BU7" s="696"/>
      <c r="BV7" s="696"/>
      <c r="BW7" s="696"/>
      <c r="BX7" s="696"/>
      <c r="BY7" s="696"/>
      <c r="BZ7" s="696"/>
      <c r="CA7" s="696"/>
      <c r="CB7" s="736"/>
      <c r="CD7" s="654" t="s">
        <v>235</v>
      </c>
      <c r="CE7" s="655"/>
      <c r="CF7" s="655"/>
      <c r="CG7" s="655"/>
      <c r="CH7" s="655"/>
      <c r="CI7" s="655"/>
      <c r="CJ7" s="655"/>
      <c r="CK7" s="655"/>
      <c r="CL7" s="655"/>
      <c r="CM7" s="655"/>
      <c r="CN7" s="655"/>
      <c r="CO7" s="655"/>
      <c r="CP7" s="655"/>
      <c r="CQ7" s="656"/>
      <c r="CR7" s="657">
        <v>1290961</v>
      </c>
      <c r="CS7" s="658"/>
      <c r="CT7" s="658"/>
      <c r="CU7" s="658"/>
      <c r="CV7" s="658"/>
      <c r="CW7" s="658"/>
      <c r="CX7" s="658"/>
      <c r="CY7" s="659"/>
      <c r="CZ7" s="695">
        <v>17.5</v>
      </c>
      <c r="DA7" s="695"/>
      <c r="DB7" s="695"/>
      <c r="DC7" s="695"/>
      <c r="DD7" s="663">
        <v>68435</v>
      </c>
      <c r="DE7" s="658"/>
      <c r="DF7" s="658"/>
      <c r="DG7" s="658"/>
      <c r="DH7" s="658"/>
      <c r="DI7" s="658"/>
      <c r="DJ7" s="658"/>
      <c r="DK7" s="658"/>
      <c r="DL7" s="658"/>
      <c r="DM7" s="658"/>
      <c r="DN7" s="658"/>
      <c r="DO7" s="658"/>
      <c r="DP7" s="659"/>
      <c r="DQ7" s="663">
        <v>1085709</v>
      </c>
      <c r="DR7" s="658"/>
      <c r="DS7" s="658"/>
      <c r="DT7" s="658"/>
      <c r="DU7" s="658"/>
      <c r="DV7" s="658"/>
      <c r="DW7" s="658"/>
      <c r="DX7" s="658"/>
      <c r="DY7" s="658"/>
      <c r="DZ7" s="658"/>
      <c r="EA7" s="658"/>
      <c r="EB7" s="658"/>
      <c r="EC7" s="694"/>
    </row>
    <row r="8" spans="2:143" ht="11.25" customHeight="1" x14ac:dyDescent="0.2">
      <c r="B8" s="654" t="s">
        <v>236</v>
      </c>
      <c r="C8" s="655"/>
      <c r="D8" s="655"/>
      <c r="E8" s="655"/>
      <c r="F8" s="655"/>
      <c r="G8" s="655"/>
      <c r="H8" s="655"/>
      <c r="I8" s="655"/>
      <c r="J8" s="655"/>
      <c r="K8" s="655"/>
      <c r="L8" s="655"/>
      <c r="M8" s="655"/>
      <c r="N8" s="655"/>
      <c r="O8" s="655"/>
      <c r="P8" s="655"/>
      <c r="Q8" s="656"/>
      <c r="R8" s="657">
        <v>18420</v>
      </c>
      <c r="S8" s="658"/>
      <c r="T8" s="658"/>
      <c r="U8" s="658"/>
      <c r="V8" s="658"/>
      <c r="W8" s="658"/>
      <c r="X8" s="658"/>
      <c r="Y8" s="659"/>
      <c r="Z8" s="695">
        <v>0.2</v>
      </c>
      <c r="AA8" s="695"/>
      <c r="AB8" s="695"/>
      <c r="AC8" s="695"/>
      <c r="AD8" s="696">
        <v>18420</v>
      </c>
      <c r="AE8" s="696"/>
      <c r="AF8" s="696"/>
      <c r="AG8" s="696"/>
      <c r="AH8" s="696"/>
      <c r="AI8" s="696"/>
      <c r="AJ8" s="696"/>
      <c r="AK8" s="696"/>
      <c r="AL8" s="660">
        <v>0.4</v>
      </c>
      <c r="AM8" s="661"/>
      <c r="AN8" s="661"/>
      <c r="AO8" s="697"/>
      <c r="AP8" s="654" t="s">
        <v>237</v>
      </c>
      <c r="AQ8" s="655"/>
      <c r="AR8" s="655"/>
      <c r="AS8" s="655"/>
      <c r="AT8" s="655"/>
      <c r="AU8" s="655"/>
      <c r="AV8" s="655"/>
      <c r="AW8" s="655"/>
      <c r="AX8" s="655"/>
      <c r="AY8" s="655"/>
      <c r="AZ8" s="655"/>
      <c r="BA8" s="655"/>
      <c r="BB8" s="655"/>
      <c r="BC8" s="655"/>
      <c r="BD8" s="655"/>
      <c r="BE8" s="655"/>
      <c r="BF8" s="656"/>
      <c r="BG8" s="657">
        <v>29127</v>
      </c>
      <c r="BH8" s="658"/>
      <c r="BI8" s="658"/>
      <c r="BJ8" s="658"/>
      <c r="BK8" s="658"/>
      <c r="BL8" s="658"/>
      <c r="BM8" s="658"/>
      <c r="BN8" s="659"/>
      <c r="BO8" s="695">
        <v>0.9</v>
      </c>
      <c r="BP8" s="695"/>
      <c r="BQ8" s="695"/>
      <c r="BR8" s="695"/>
      <c r="BS8" s="696" t="s">
        <v>238</v>
      </c>
      <c r="BT8" s="696"/>
      <c r="BU8" s="696"/>
      <c r="BV8" s="696"/>
      <c r="BW8" s="696"/>
      <c r="BX8" s="696"/>
      <c r="BY8" s="696"/>
      <c r="BZ8" s="696"/>
      <c r="CA8" s="696"/>
      <c r="CB8" s="736"/>
      <c r="CD8" s="654" t="s">
        <v>239</v>
      </c>
      <c r="CE8" s="655"/>
      <c r="CF8" s="655"/>
      <c r="CG8" s="655"/>
      <c r="CH8" s="655"/>
      <c r="CI8" s="655"/>
      <c r="CJ8" s="655"/>
      <c r="CK8" s="655"/>
      <c r="CL8" s="655"/>
      <c r="CM8" s="655"/>
      <c r="CN8" s="655"/>
      <c r="CO8" s="655"/>
      <c r="CP8" s="655"/>
      <c r="CQ8" s="656"/>
      <c r="CR8" s="657">
        <v>2699322</v>
      </c>
      <c r="CS8" s="658"/>
      <c r="CT8" s="658"/>
      <c r="CU8" s="658"/>
      <c r="CV8" s="658"/>
      <c r="CW8" s="658"/>
      <c r="CX8" s="658"/>
      <c r="CY8" s="659"/>
      <c r="CZ8" s="695">
        <v>36.6</v>
      </c>
      <c r="DA8" s="695"/>
      <c r="DB8" s="695"/>
      <c r="DC8" s="695"/>
      <c r="DD8" s="663">
        <v>19982</v>
      </c>
      <c r="DE8" s="658"/>
      <c r="DF8" s="658"/>
      <c r="DG8" s="658"/>
      <c r="DH8" s="658"/>
      <c r="DI8" s="658"/>
      <c r="DJ8" s="658"/>
      <c r="DK8" s="658"/>
      <c r="DL8" s="658"/>
      <c r="DM8" s="658"/>
      <c r="DN8" s="658"/>
      <c r="DO8" s="658"/>
      <c r="DP8" s="659"/>
      <c r="DQ8" s="663">
        <v>1465165</v>
      </c>
      <c r="DR8" s="658"/>
      <c r="DS8" s="658"/>
      <c r="DT8" s="658"/>
      <c r="DU8" s="658"/>
      <c r="DV8" s="658"/>
      <c r="DW8" s="658"/>
      <c r="DX8" s="658"/>
      <c r="DY8" s="658"/>
      <c r="DZ8" s="658"/>
      <c r="EA8" s="658"/>
      <c r="EB8" s="658"/>
      <c r="EC8" s="694"/>
    </row>
    <row r="9" spans="2:143" ht="11.25" customHeight="1" x14ac:dyDescent="0.2">
      <c r="B9" s="654" t="s">
        <v>240</v>
      </c>
      <c r="C9" s="655"/>
      <c r="D9" s="655"/>
      <c r="E9" s="655"/>
      <c r="F9" s="655"/>
      <c r="G9" s="655"/>
      <c r="H9" s="655"/>
      <c r="I9" s="655"/>
      <c r="J9" s="655"/>
      <c r="K9" s="655"/>
      <c r="L9" s="655"/>
      <c r="M9" s="655"/>
      <c r="N9" s="655"/>
      <c r="O9" s="655"/>
      <c r="P9" s="655"/>
      <c r="Q9" s="656"/>
      <c r="R9" s="657">
        <v>12730</v>
      </c>
      <c r="S9" s="658"/>
      <c r="T9" s="658"/>
      <c r="U9" s="658"/>
      <c r="V9" s="658"/>
      <c r="W9" s="658"/>
      <c r="X9" s="658"/>
      <c r="Y9" s="659"/>
      <c r="Z9" s="695">
        <v>0.2</v>
      </c>
      <c r="AA9" s="695"/>
      <c r="AB9" s="695"/>
      <c r="AC9" s="695"/>
      <c r="AD9" s="696">
        <v>12730</v>
      </c>
      <c r="AE9" s="696"/>
      <c r="AF9" s="696"/>
      <c r="AG9" s="696"/>
      <c r="AH9" s="696"/>
      <c r="AI9" s="696"/>
      <c r="AJ9" s="696"/>
      <c r="AK9" s="696"/>
      <c r="AL9" s="660">
        <v>0.3</v>
      </c>
      <c r="AM9" s="661"/>
      <c r="AN9" s="661"/>
      <c r="AO9" s="697"/>
      <c r="AP9" s="654" t="s">
        <v>241</v>
      </c>
      <c r="AQ9" s="655"/>
      <c r="AR9" s="655"/>
      <c r="AS9" s="655"/>
      <c r="AT9" s="655"/>
      <c r="AU9" s="655"/>
      <c r="AV9" s="655"/>
      <c r="AW9" s="655"/>
      <c r="AX9" s="655"/>
      <c r="AY9" s="655"/>
      <c r="AZ9" s="655"/>
      <c r="BA9" s="655"/>
      <c r="BB9" s="655"/>
      <c r="BC9" s="655"/>
      <c r="BD9" s="655"/>
      <c r="BE9" s="655"/>
      <c r="BF9" s="656"/>
      <c r="BG9" s="657">
        <v>846806</v>
      </c>
      <c r="BH9" s="658"/>
      <c r="BI9" s="658"/>
      <c r="BJ9" s="658"/>
      <c r="BK9" s="658"/>
      <c r="BL9" s="658"/>
      <c r="BM9" s="658"/>
      <c r="BN9" s="659"/>
      <c r="BO9" s="695">
        <v>26.2</v>
      </c>
      <c r="BP9" s="695"/>
      <c r="BQ9" s="695"/>
      <c r="BR9" s="695"/>
      <c r="BS9" s="696" t="s">
        <v>129</v>
      </c>
      <c r="BT9" s="696"/>
      <c r="BU9" s="696"/>
      <c r="BV9" s="696"/>
      <c r="BW9" s="696"/>
      <c r="BX9" s="696"/>
      <c r="BY9" s="696"/>
      <c r="BZ9" s="696"/>
      <c r="CA9" s="696"/>
      <c r="CB9" s="736"/>
      <c r="CD9" s="654" t="s">
        <v>242</v>
      </c>
      <c r="CE9" s="655"/>
      <c r="CF9" s="655"/>
      <c r="CG9" s="655"/>
      <c r="CH9" s="655"/>
      <c r="CI9" s="655"/>
      <c r="CJ9" s="655"/>
      <c r="CK9" s="655"/>
      <c r="CL9" s="655"/>
      <c r="CM9" s="655"/>
      <c r="CN9" s="655"/>
      <c r="CO9" s="655"/>
      <c r="CP9" s="655"/>
      <c r="CQ9" s="656"/>
      <c r="CR9" s="657">
        <v>638276</v>
      </c>
      <c r="CS9" s="658"/>
      <c r="CT9" s="658"/>
      <c r="CU9" s="658"/>
      <c r="CV9" s="658"/>
      <c r="CW9" s="658"/>
      <c r="CX9" s="658"/>
      <c r="CY9" s="659"/>
      <c r="CZ9" s="695">
        <v>8.6999999999999993</v>
      </c>
      <c r="DA9" s="695"/>
      <c r="DB9" s="695"/>
      <c r="DC9" s="695"/>
      <c r="DD9" s="663">
        <v>939</v>
      </c>
      <c r="DE9" s="658"/>
      <c r="DF9" s="658"/>
      <c r="DG9" s="658"/>
      <c r="DH9" s="658"/>
      <c r="DI9" s="658"/>
      <c r="DJ9" s="658"/>
      <c r="DK9" s="658"/>
      <c r="DL9" s="658"/>
      <c r="DM9" s="658"/>
      <c r="DN9" s="658"/>
      <c r="DO9" s="658"/>
      <c r="DP9" s="659"/>
      <c r="DQ9" s="663">
        <v>501821</v>
      </c>
      <c r="DR9" s="658"/>
      <c r="DS9" s="658"/>
      <c r="DT9" s="658"/>
      <c r="DU9" s="658"/>
      <c r="DV9" s="658"/>
      <c r="DW9" s="658"/>
      <c r="DX9" s="658"/>
      <c r="DY9" s="658"/>
      <c r="DZ9" s="658"/>
      <c r="EA9" s="658"/>
      <c r="EB9" s="658"/>
      <c r="EC9" s="694"/>
    </row>
    <row r="10" spans="2:143" ht="11.25" customHeight="1" x14ac:dyDescent="0.2">
      <c r="B10" s="654" t="s">
        <v>243</v>
      </c>
      <c r="C10" s="655"/>
      <c r="D10" s="655"/>
      <c r="E10" s="655"/>
      <c r="F10" s="655"/>
      <c r="G10" s="655"/>
      <c r="H10" s="655"/>
      <c r="I10" s="655"/>
      <c r="J10" s="655"/>
      <c r="K10" s="655"/>
      <c r="L10" s="655"/>
      <c r="M10" s="655"/>
      <c r="N10" s="655"/>
      <c r="O10" s="655"/>
      <c r="P10" s="655"/>
      <c r="Q10" s="656"/>
      <c r="R10" s="657" t="s">
        <v>238</v>
      </c>
      <c r="S10" s="658"/>
      <c r="T10" s="658"/>
      <c r="U10" s="658"/>
      <c r="V10" s="658"/>
      <c r="W10" s="658"/>
      <c r="X10" s="658"/>
      <c r="Y10" s="659"/>
      <c r="Z10" s="695" t="s">
        <v>129</v>
      </c>
      <c r="AA10" s="695"/>
      <c r="AB10" s="695"/>
      <c r="AC10" s="695"/>
      <c r="AD10" s="696" t="s">
        <v>129</v>
      </c>
      <c r="AE10" s="696"/>
      <c r="AF10" s="696"/>
      <c r="AG10" s="696"/>
      <c r="AH10" s="696"/>
      <c r="AI10" s="696"/>
      <c r="AJ10" s="696"/>
      <c r="AK10" s="696"/>
      <c r="AL10" s="660" t="s">
        <v>129</v>
      </c>
      <c r="AM10" s="661"/>
      <c r="AN10" s="661"/>
      <c r="AO10" s="697"/>
      <c r="AP10" s="654" t="s">
        <v>244</v>
      </c>
      <c r="AQ10" s="655"/>
      <c r="AR10" s="655"/>
      <c r="AS10" s="655"/>
      <c r="AT10" s="655"/>
      <c r="AU10" s="655"/>
      <c r="AV10" s="655"/>
      <c r="AW10" s="655"/>
      <c r="AX10" s="655"/>
      <c r="AY10" s="655"/>
      <c r="AZ10" s="655"/>
      <c r="BA10" s="655"/>
      <c r="BB10" s="655"/>
      <c r="BC10" s="655"/>
      <c r="BD10" s="655"/>
      <c r="BE10" s="655"/>
      <c r="BF10" s="656"/>
      <c r="BG10" s="657">
        <v>51954</v>
      </c>
      <c r="BH10" s="658"/>
      <c r="BI10" s="658"/>
      <c r="BJ10" s="658"/>
      <c r="BK10" s="658"/>
      <c r="BL10" s="658"/>
      <c r="BM10" s="658"/>
      <c r="BN10" s="659"/>
      <c r="BO10" s="695">
        <v>1.6</v>
      </c>
      <c r="BP10" s="695"/>
      <c r="BQ10" s="695"/>
      <c r="BR10" s="695"/>
      <c r="BS10" s="696">
        <v>8725</v>
      </c>
      <c r="BT10" s="696"/>
      <c r="BU10" s="696"/>
      <c r="BV10" s="696"/>
      <c r="BW10" s="696"/>
      <c r="BX10" s="696"/>
      <c r="BY10" s="696"/>
      <c r="BZ10" s="696"/>
      <c r="CA10" s="696"/>
      <c r="CB10" s="736"/>
      <c r="CD10" s="654" t="s">
        <v>245</v>
      </c>
      <c r="CE10" s="655"/>
      <c r="CF10" s="655"/>
      <c r="CG10" s="655"/>
      <c r="CH10" s="655"/>
      <c r="CI10" s="655"/>
      <c r="CJ10" s="655"/>
      <c r="CK10" s="655"/>
      <c r="CL10" s="655"/>
      <c r="CM10" s="655"/>
      <c r="CN10" s="655"/>
      <c r="CO10" s="655"/>
      <c r="CP10" s="655"/>
      <c r="CQ10" s="656"/>
      <c r="CR10" s="657">
        <v>4338</v>
      </c>
      <c r="CS10" s="658"/>
      <c r="CT10" s="658"/>
      <c r="CU10" s="658"/>
      <c r="CV10" s="658"/>
      <c r="CW10" s="658"/>
      <c r="CX10" s="658"/>
      <c r="CY10" s="659"/>
      <c r="CZ10" s="695">
        <v>0.1</v>
      </c>
      <c r="DA10" s="695"/>
      <c r="DB10" s="695"/>
      <c r="DC10" s="695"/>
      <c r="DD10" s="663" t="s">
        <v>129</v>
      </c>
      <c r="DE10" s="658"/>
      <c r="DF10" s="658"/>
      <c r="DG10" s="658"/>
      <c r="DH10" s="658"/>
      <c r="DI10" s="658"/>
      <c r="DJ10" s="658"/>
      <c r="DK10" s="658"/>
      <c r="DL10" s="658"/>
      <c r="DM10" s="658"/>
      <c r="DN10" s="658"/>
      <c r="DO10" s="658"/>
      <c r="DP10" s="659"/>
      <c r="DQ10" s="663">
        <v>4338</v>
      </c>
      <c r="DR10" s="658"/>
      <c r="DS10" s="658"/>
      <c r="DT10" s="658"/>
      <c r="DU10" s="658"/>
      <c r="DV10" s="658"/>
      <c r="DW10" s="658"/>
      <c r="DX10" s="658"/>
      <c r="DY10" s="658"/>
      <c r="DZ10" s="658"/>
      <c r="EA10" s="658"/>
      <c r="EB10" s="658"/>
      <c r="EC10" s="694"/>
    </row>
    <row r="11" spans="2:143" ht="11.25" customHeight="1" x14ac:dyDescent="0.2">
      <c r="B11" s="654" t="s">
        <v>246</v>
      </c>
      <c r="C11" s="655"/>
      <c r="D11" s="655"/>
      <c r="E11" s="655"/>
      <c r="F11" s="655"/>
      <c r="G11" s="655"/>
      <c r="H11" s="655"/>
      <c r="I11" s="655"/>
      <c r="J11" s="655"/>
      <c r="K11" s="655"/>
      <c r="L11" s="655"/>
      <c r="M11" s="655"/>
      <c r="N11" s="655"/>
      <c r="O11" s="655"/>
      <c r="P11" s="655"/>
      <c r="Q11" s="656"/>
      <c r="R11" s="657">
        <v>364347</v>
      </c>
      <c r="S11" s="658"/>
      <c r="T11" s="658"/>
      <c r="U11" s="658"/>
      <c r="V11" s="658"/>
      <c r="W11" s="658"/>
      <c r="X11" s="658"/>
      <c r="Y11" s="659"/>
      <c r="Z11" s="660">
        <v>4.8</v>
      </c>
      <c r="AA11" s="661"/>
      <c r="AB11" s="661"/>
      <c r="AC11" s="662"/>
      <c r="AD11" s="663">
        <v>364347</v>
      </c>
      <c r="AE11" s="658"/>
      <c r="AF11" s="658"/>
      <c r="AG11" s="658"/>
      <c r="AH11" s="658"/>
      <c r="AI11" s="658"/>
      <c r="AJ11" s="658"/>
      <c r="AK11" s="659"/>
      <c r="AL11" s="660">
        <v>8.1999999999999993</v>
      </c>
      <c r="AM11" s="661"/>
      <c r="AN11" s="661"/>
      <c r="AO11" s="697"/>
      <c r="AP11" s="654" t="s">
        <v>247</v>
      </c>
      <c r="AQ11" s="655"/>
      <c r="AR11" s="655"/>
      <c r="AS11" s="655"/>
      <c r="AT11" s="655"/>
      <c r="AU11" s="655"/>
      <c r="AV11" s="655"/>
      <c r="AW11" s="655"/>
      <c r="AX11" s="655"/>
      <c r="AY11" s="655"/>
      <c r="AZ11" s="655"/>
      <c r="BA11" s="655"/>
      <c r="BB11" s="655"/>
      <c r="BC11" s="655"/>
      <c r="BD11" s="655"/>
      <c r="BE11" s="655"/>
      <c r="BF11" s="656"/>
      <c r="BG11" s="657">
        <v>133595</v>
      </c>
      <c r="BH11" s="658"/>
      <c r="BI11" s="658"/>
      <c r="BJ11" s="658"/>
      <c r="BK11" s="658"/>
      <c r="BL11" s="658"/>
      <c r="BM11" s="658"/>
      <c r="BN11" s="659"/>
      <c r="BO11" s="695">
        <v>4.0999999999999996</v>
      </c>
      <c r="BP11" s="695"/>
      <c r="BQ11" s="695"/>
      <c r="BR11" s="695"/>
      <c r="BS11" s="696">
        <v>31911</v>
      </c>
      <c r="BT11" s="696"/>
      <c r="BU11" s="696"/>
      <c r="BV11" s="696"/>
      <c r="BW11" s="696"/>
      <c r="BX11" s="696"/>
      <c r="BY11" s="696"/>
      <c r="BZ11" s="696"/>
      <c r="CA11" s="696"/>
      <c r="CB11" s="736"/>
      <c r="CD11" s="654" t="s">
        <v>248</v>
      </c>
      <c r="CE11" s="655"/>
      <c r="CF11" s="655"/>
      <c r="CG11" s="655"/>
      <c r="CH11" s="655"/>
      <c r="CI11" s="655"/>
      <c r="CJ11" s="655"/>
      <c r="CK11" s="655"/>
      <c r="CL11" s="655"/>
      <c r="CM11" s="655"/>
      <c r="CN11" s="655"/>
      <c r="CO11" s="655"/>
      <c r="CP11" s="655"/>
      <c r="CQ11" s="656"/>
      <c r="CR11" s="657">
        <v>26836</v>
      </c>
      <c r="CS11" s="658"/>
      <c r="CT11" s="658"/>
      <c r="CU11" s="658"/>
      <c r="CV11" s="658"/>
      <c r="CW11" s="658"/>
      <c r="CX11" s="658"/>
      <c r="CY11" s="659"/>
      <c r="CZ11" s="695">
        <v>0.4</v>
      </c>
      <c r="DA11" s="695"/>
      <c r="DB11" s="695"/>
      <c r="DC11" s="695"/>
      <c r="DD11" s="663" t="s">
        <v>129</v>
      </c>
      <c r="DE11" s="658"/>
      <c r="DF11" s="658"/>
      <c r="DG11" s="658"/>
      <c r="DH11" s="658"/>
      <c r="DI11" s="658"/>
      <c r="DJ11" s="658"/>
      <c r="DK11" s="658"/>
      <c r="DL11" s="658"/>
      <c r="DM11" s="658"/>
      <c r="DN11" s="658"/>
      <c r="DO11" s="658"/>
      <c r="DP11" s="659"/>
      <c r="DQ11" s="663">
        <v>19891</v>
      </c>
      <c r="DR11" s="658"/>
      <c r="DS11" s="658"/>
      <c r="DT11" s="658"/>
      <c r="DU11" s="658"/>
      <c r="DV11" s="658"/>
      <c r="DW11" s="658"/>
      <c r="DX11" s="658"/>
      <c r="DY11" s="658"/>
      <c r="DZ11" s="658"/>
      <c r="EA11" s="658"/>
      <c r="EB11" s="658"/>
      <c r="EC11" s="694"/>
    </row>
    <row r="12" spans="2:143" ht="11.25" customHeight="1" x14ac:dyDescent="0.2">
      <c r="B12" s="654" t="s">
        <v>249</v>
      </c>
      <c r="C12" s="655"/>
      <c r="D12" s="655"/>
      <c r="E12" s="655"/>
      <c r="F12" s="655"/>
      <c r="G12" s="655"/>
      <c r="H12" s="655"/>
      <c r="I12" s="655"/>
      <c r="J12" s="655"/>
      <c r="K12" s="655"/>
      <c r="L12" s="655"/>
      <c r="M12" s="655"/>
      <c r="N12" s="655"/>
      <c r="O12" s="655"/>
      <c r="P12" s="655"/>
      <c r="Q12" s="656"/>
      <c r="R12" s="657" t="s">
        <v>129</v>
      </c>
      <c r="S12" s="658"/>
      <c r="T12" s="658"/>
      <c r="U12" s="658"/>
      <c r="V12" s="658"/>
      <c r="W12" s="658"/>
      <c r="X12" s="658"/>
      <c r="Y12" s="659"/>
      <c r="Z12" s="695" t="s">
        <v>238</v>
      </c>
      <c r="AA12" s="695"/>
      <c r="AB12" s="695"/>
      <c r="AC12" s="695"/>
      <c r="AD12" s="696" t="s">
        <v>129</v>
      </c>
      <c r="AE12" s="696"/>
      <c r="AF12" s="696"/>
      <c r="AG12" s="696"/>
      <c r="AH12" s="696"/>
      <c r="AI12" s="696"/>
      <c r="AJ12" s="696"/>
      <c r="AK12" s="696"/>
      <c r="AL12" s="660" t="s">
        <v>238</v>
      </c>
      <c r="AM12" s="661"/>
      <c r="AN12" s="661"/>
      <c r="AO12" s="697"/>
      <c r="AP12" s="654" t="s">
        <v>250</v>
      </c>
      <c r="AQ12" s="655"/>
      <c r="AR12" s="655"/>
      <c r="AS12" s="655"/>
      <c r="AT12" s="655"/>
      <c r="AU12" s="655"/>
      <c r="AV12" s="655"/>
      <c r="AW12" s="655"/>
      <c r="AX12" s="655"/>
      <c r="AY12" s="655"/>
      <c r="AZ12" s="655"/>
      <c r="BA12" s="655"/>
      <c r="BB12" s="655"/>
      <c r="BC12" s="655"/>
      <c r="BD12" s="655"/>
      <c r="BE12" s="655"/>
      <c r="BF12" s="656"/>
      <c r="BG12" s="657">
        <v>1958162</v>
      </c>
      <c r="BH12" s="658"/>
      <c r="BI12" s="658"/>
      <c r="BJ12" s="658"/>
      <c r="BK12" s="658"/>
      <c r="BL12" s="658"/>
      <c r="BM12" s="658"/>
      <c r="BN12" s="659"/>
      <c r="BO12" s="695">
        <v>60.5</v>
      </c>
      <c r="BP12" s="695"/>
      <c r="BQ12" s="695"/>
      <c r="BR12" s="695"/>
      <c r="BS12" s="696" t="s">
        <v>129</v>
      </c>
      <c r="BT12" s="696"/>
      <c r="BU12" s="696"/>
      <c r="BV12" s="696"/>
      <c r="BW12" s="696"/>
      <c r="BX12" s="696"/>
      <c r="BY12" s="696"/>
      <c r="BZ12" s="696"/>
      <c r="CA12" s="696"/>
      <c r="CB12" s="736"/>
      <c r="CD12" s="654" t="s">
        <v>251</v>
      </c>
      <c r="CE12" s="655"/>
      <c r="CF12" s="655"/>
      <c r="CG12" s="655"/>
      <c r="CH12" s="655"/>
      <c r="CI12" s="655"/>
      <c r="CJ12" s="655"/>
      <c r="CK12" s="655"/>
      <c r="CL12" s="655"/>
      <c r="CM12" s="655"/>
      <c r="CN12" s="655"/>
      <c r="CO12" s="655"/>
      <c r="CP12" s="655"/>
      <c r="CQ12" s="656"/>
      <c r="CR12" s="657">
        <v>24550</v>
      </c>
      <c r="CS12" s="658"/>
      <c r="CT12" s="658"/>
      <c r="CU12" s="658"/>
      <c r="CV12" s="658"/>
      <c r="CW12" s="658"/>
      <c r="CX12" s="658"/>
      <c r="CY12" s="659"/>
      <c r="CZ12" s="695">
        <v>0.3</v>
      </c>
      <c r="DA12" s="695"/>
      <c r="DB12" s="695"/>
      <c r="DC12" s="695"/>
      <c r="DD12" s="663" t="s">
        <v>129</v>
      </c>
      <c r="DE12" s="658"/>
      <c r="DF12" s="658"/>
      <c r="DG12" s="658"/>
      <c r="DH12" s="658"/>
      <c r="DI12" s="658"/>
      <c r="DJ12" s="658"/>
      <c r="DK12" s="658"/>
      <c r="DL12" s="658"/>
      <c r="DM12" s="658"/>
      <c r="DN12" s="658"/>
      <c r="DO12" s="658"/>
      <c r="DP12" s="659"/>
      <c r="DQ12" s="663">
        <v>22665</v>
      </c>
      <c r="DR12" s="658"/>
      <c r="DS12" s="658"/>
      <c r="DT12" s="658"/>
      <c r="DU12" s="658"/>
      <c r="DV12" s="658"/>
      <c r="DW12" s="658"/>
      <c r="DX12" s="658"/>
      <c r="DY12" s="658"/>
      <c r="DZ12" s="658"/>
      <c r="EA12" s="658"/>
      <c r="EB12" s="658"/>
      <c r="EC12" s="694"/>
    </row>
    <row r="13" spans="2:143" ht="11.25" customHeight="1" x14ac:dyDescent="0.2">
      <c r="B13" s="654" t="s">
        <v>252</v>
      </c>
      <c r="C13" s="655"/>
      <c r="D13" s="655"/>
      <c r="E13" s="655"/>
      <c r="F13" s="655"/>
      <c r="G13" s="655"/>
      <c r="H13" s="655"/>
      <c r="I13" s="655"/>
      <c r="J13" s="655"/>
      <c r="K13" s="655"/>
      <c r="L13" s="655"/>
      <c r="M13" s="655"/>
      <c r="N13" s="655"/>
      <c r="O13" s="655"/>
      <c r="P13" s="655"/>
      <c r="Q13" s="656"/>
      <c r="R13" s="657" t="s">
        <v>129</v>
      </c>
      <c r="S13" s="658"/>
      <c r="T13" s="658"/>
      <c r="U13" s="658"/>
      <c r="V13" s="658"/>
      <c r="W13" s="658"/>
      <c r="X13" s="658"/>
      <c r="Y13" s="659"/>
      <c r="Z13" s="695" t="s">
        <v>238</v>
      </c>
      <c r="AA13" s="695"/>
      <c r="AB13" s="695"/>
      <c r="AC13" s="695"/>
      <c r="AD13" s="696" t="s">
        <v>129</v>
      </c>
      <c r="AE13" s="696"/>
      <c r="AF13" s="696"/>
      <c r="AG13" s="696"/>
      <c r="AH13" s="696"/>
      <c r="AI13" s="696"/>
      <c r="AJ13" s="696"/>
      <c r="AK13" s="696"/>
      <c r="AL13" s="660" t="s">
        <v>238</v>
      </c>
      <c r="AM13" s="661"/>
      <c r="AN13" s="661"/>
      <c r="AO13" s="697"/>
      <c r="AP13" s="654" t="s">
        <v>253</v>
      </c>
      <c r="AQ13" s="655"/>
      <c r="AR13" s="655"/>
      <c r="AS13" s="655"/>
      <c r="AT13" s="655"/>
      <c r="AU13" s="655"/>
      <c r="AV13" s="655"/>
      <c r="AW13" s="655"/>
      <c r="AX13" s="655"/>
      <c r="AY13" s="655"/>
      <c r="AZ13" s="655"/>
      <c r="BA13" s="655"/>
      <c r="BB13" s="655"/>
      <c r="BC13" s="655"/>
      <c r="BD13" s="655"/>
      <c r="BE13" s="655"/>
      <c r="BF13" s="656"/>
      <c r="BG13" s="657">
        <v>1955548</v>
      </c>
      <c r="BH13" s="658"/>
      <c r="BI13" s="658"/>
      <c r="BJ13" s="658"/>
      <c r="BK13" s="658"/>
      <c r="BL13" s="658"/>
      <c r="BM13" s="658"/>
      <c r="BN13" s="659"/>
      <c r="BO13" s="695">
        <v>60.4</v>
      </c>
      <c r="BP13" s="695"/>
      <c r="BQ13" s="695"/>
      <c r="BR13" s="695"/>
      <c r="BS13" s="696" t="s">
        <v>129</v>
      </c>
      <c r="BT13" s="696"/>
      <c r="BU13" s="696"/>
      <c r="BV13" s="696"/>
      <c r="BW13" s="696"/>
      <c r="BX13" s="696"/>
      <c r="BY13" s="696"/>
      <c r="BZ13" s="696"/>
      <c r="CA13" s="696"/>
      <c r="CB13" s="736"/>
      <c r="CD13" s="654" t="s">
        <v>254</v>
      </c>
      <c r="CE13" s="655"/>
      <c r="CF13" s="655"/>
      <c r="CG13" s="655"/>
      <c r="CH13" s="655"/>
      <c r="CI13" s="655"/>
      <c r="CJ13" s="655"/>
      <c r="CK13" s="655"/>
      <c r="CL13" s="655"/>
      <c r="CM13" s="655"/>
      <c r="CN13" s="655"/>
      <c r="CO13" s="655"/>
      <c r="CP13" s="655"/>
      <c r="CQ13" s="656"/>
      <c r="CR13" s="657">
        <v>560351</v>
      </c>
      <c r="CS13" s="658"/>
      <c r="CT13" s="658"/>
      <c r="CU13" s="658"/>
      <c r="CV13" s="658"/>
      <c r="CW13" s="658"/>
      <c r="CX13" s="658"/>
      <c r="CY13" s="659"/>
      <c r="CZ13" s="695">
        <v>7.6</v>
      </c>
      <c r="DA13" s="695"/>
      <c r="DB13" s="695"/>
      <c r="DC13" s="695"/>
      <c r="DD13" s="663">
        <v>197363</v>
      </c>
      <c r="DE13" s="658"/>
      <c r="DF13" s="658"/>
      <c r="DG13" s="658"/>
      <c r="DH13" s="658"/>
      <c r="DI13" s="658"/>
      <c r="DJ13" s="658"/>
      <c r="DK13" s="658"/>
      <c r="DL13" s="658"/>
      <c r="DM13" s="658"/>
      <c r="DN13" s="658"/>
      <c r="DO13" s="658"/>
      <c r="DP13" s="659"/>
      <c r="DQ13" s="663">
        <v>352864</v>
      </c>
      <c r="DR13" s="658"/>
      <c r="DS13" s="658"/>
      <c r="DT13" s="658"/>
      <c r="DU13" s="658"/>
      <c r="DV13" s="658"/>
      <c r="DW13" s="658"/>
      <c r="DX13" s="658"/>
      <c r="DY13" s="658"/>
      <c r="DZ13" s="658"/>
      <c r="EA13" s="658"/>
      <c r="EB13" s="658"/>
      <c r="EC13" s="694"/>
    </row>
    <row r="14" spans="2:143" ht="11.25" customHeight="1" x14ac:dyDescent="0.2">
      <c r="B14" s="654" t="s">
        <v>255</v>
      </c>
      <c r="C14" s="655"/>
      <c r="D14" s="655"/>
      <c r="E14" s="655"/>
      <c r="F14" s="655"/>
      <c r="G14" s="655"/>
      <c r="H14" s="655"/>
      <c r="I14" s="655"/>
      <c r="J14" s="655"/>
      <c r="K14" s="655"/>
      <c r="L14" s="655"/>
      <c r="M14" s="655"/>
      <c r="N14" s="655"/>
      <c r="O14" s="655"/>
      <c r="P14" s="655"/>
      <c r="Q14" s="656"/>
      <c r="R14" s="657">
        <v>120</v>
      </c>
      <c r="S14" s="658"/>
      <c r="T14" s="658"/>
      <c r="U14" s="658"/>
      <c r="V14" s="658"/>
      <c r="W14" s="658"/>
      <c r="X14" s="658"/>
      <c r="Y14" s="659"/>
      <c r="Z14" s="695">
        <v>0</v>
      </c>
      <c r="AA14" s="695"/>
      <c r="AB14" s="695"/>
      <c r="AC14" s="695"/>
      <c r="AD14" s="696">
        <v>120</v>
      </c>
      <c r="AE14" s="696"/>
      <c r="AF14" s="696"/>
      <c r="AG14" s="696"/>
      <c r="AH14" s="696"/>
      <c r="AI14" s="696"/>
      <c r="AJ14" s="696"/>
      <c r="AK14" s="696"/>
      <c r="AL14" s="660">
        <v>0</v>
      </c>
      <c r="AM14" s="661"/>
      <c r="AN14" s="661"/>
      <c r="AO14" s="697"/>
      <c r="AP14" s="654" t="s">
        <v>256</v>
      </c>
      <c r="AQ14" s="655"/>
      <c r="AR14" s="655"/>
      <c r="AS14" s="655"/>
      <c r="AT14" s="655"/>
      <c r="AU14" s="655"/>
      <c r="AV14" s="655"/>
      <c r="AW14" s="655"/>
      <c r="AX14" s="655"/>
      <c r="AY14" s="655"/>
      <c r="AZ14" s="655"/>
      <c r="BA14" s="655"/>
      <c r="BB14" s="655"/>
      <c r="BC14" s="655"/>
      <c r="BD14" s="655"/>
      <c r="BE14" s="655"/>
      <c r="BF14" s="656"/>
      <c r="BG14" s="657">
        <v>29031</v>
      </c>
      <c r="BH14" s="658"/>
      <c r="BI14" s="658"/>
      <c r="BJ14" s="658"/>
      <c r="BK14" s="658"/>
      <c r="BL14" s="658"/>
      <c r="BM14" s="658"/>
      <c r="BN14" s="659"/>
      <c r="BO14" s="695">
        <v>0.9</v>
      </c>
      <c r="BP14" s="695"/>
      <c r="BQ14" s="695"/>
      <c r="BR14" s="695"/>
      <c r="BS14" s="696" t="s">
        <v>238</v>
      </c>
      <c r="BT14" s="696"/>
      <c r="BU14" s="696"/>
      <c r="BV14" s="696"/>
      <c r="BW14" s="696"/>
      <c r="BX14" s="696"/>
      <c r="BY14" s="696"/>
      <c r="BZ14" s="696"/>
      <c r="CA14" s="696"/>
      <c r="CB14" s="736"/>
      <c r="CD14" s="654" t="s">
        <v>257</v>
      </c>
      <c r="CE14" s="655"/>
      <c r="CF14" s="655"/>
      <c r="CG14" s="655"/>
      <c r="CH14" s="655"/>
      <c r="CI14" s="655"/>
      <c r="CJ14" s="655"/>
      <c r="CK14" s="655"/>
      <c r="CL14" s="655"/>
      <c r="CM14" s="655"/>
      <c r="CN14" s="655"/>
      <c r="CO14" s="655"/>
      <c r="CP14" s="655"/>
      <c r="CQ14" s="656"/>
      <c r="CR14" s="657">
        <v>353510</v>
      </c>
      <c r="CS14" s="658"/>
      <c r="CT14" s="658"/>
      <c r="CU14" s="658"/>
      <c r="CV14" s="658"/>
      <c r="CW14" s="658"/>
      <c r="CX14" s="658"/>
      <c r="CY14" s="659"/>
      <c r="CZ14" s="695">
        <v>4.8</v>
      </c>
      <c r="DA14" s="695"/>
      <c r="DB14" s="695"/>
      <c r="DC14" s="695"/>
      <c r="DD14" s="663" t="s">
        <v>238</v>
      </c>
      <c r="DE14" s="658"/>
      <c r="DF14" s="658"/>
      <c r="DG14" s="658"/>
      <c r="DH14" s="658"/>
      <c r="DI14" s="658"/>
      <c r="DJ14" s="658"/>
      <c r="DK14" s="658"/>
      <c r="DL14" s="658"/>
      <c r="DM14" s="658"/>
      <c r="DN14" s="658"/>
      <c r="DO14" s="658"/>
      <c r="DP14" s="659"/>
      <c r="DQ14" s="663">
        <v>349655</v>
      </c>
      <c r="DR14" s="658"/>
      <c r="DS14" s="658"/>
      <c r="DT14" s="658"/>
      <c r="DU14" s="658"/>
      <c r="DV14" s="658"/>
      <c r="DW14" s="658"/>
      <c r="DX14" s="658"/>
      <c r="DY14" s="658"/>
      <c r="DZ14" s="658"/>
      <c r="EA14" s="658"/>
      <c r="EB14" s="658"/>
      <c r="EC14" s="694"/>
    </row>
    <row r="15" spans="2:143" ht="11.25" customHeight="1" x14ac:dyDescent="0.2">
      <c r="B15" s="654" t="s">
        <v>258</v>
      </c>
      <c r="C15" s="655"/>
      <c r="D15" s="655"/>
      <c r="E15" s="655"/>
      <c r="F15" s="655"/>
      <c r="G15" s="655"/>
      <c r="H15" s="655"/>
      <c r="I15" s="655"/>
      <c r="J15" s="655"/>
      <c r="K15" s="655"/>
      <c r="L15" s="655"/>
      <c r="M15" s="655"/>
      <c r="N15" s="655"/>
      <c r="O15" s="655"/>
      <c r="P15" s="655"/>
      <c r="Q15" s="656"/>
      <c r="R15" s="657" t="s">
        <v>129</v>
      </c>
      <c r="S15" s="658"/>
      <c r="T15" s="658"/>
      <c r="U15" s="658"/>
      <c r="V15" s="658"/>
      <c r="W15" s="658"/>
      <c r="X15" s="658"/>
      <c r="Y15" s="659"/>
      <c r="Z15" s="695" t="s">
        <v>129</v>
      </c>
      <c r="AA15" s="695"/>
      <c r="AB15" s="695"/>
      <c r="AC15" s="695"/>
      <c r="AD15" s="696" t="s">
        <v>129</v>
      </c>
      <c r="AE15" s="696"/>
      <c r="AF15" s="696"/>
      <c r="AG15" s="696"/>
      <c r="AH15" s="696"/>
      <c r="AI15" s="696"/>
      <c r="AJ15" s="696"/>
      <c r="AK15" s="696"/>
      <c r="AL15" s="660" t="s">
        <v>129</v>
      </c>
      <c r="AM15" s="661"/>
      <c r="AN15" s="661"/>
      <c r="AO15" s="697"/>
      <c r="AP15" s="654" t="s">
        <v>259</v>
      </c>
      <c r="AQ15" s="655"/>
      <c r="AR15" s="655"/>
      <c r="AS15" s="655"/>
      <c r="AT15" s="655"/>
      <c r="AU15" s="655"/>
      <c r="AV15" s="655"/>
      <c r="AW15" s="655"/>
      <c r="AX15" s="655"/>
      <c r="AY15" s="655"/>
      <c r="AZ15" s="655"/>
      <c r="BA15" s="655"/>
      <c r="BB15" s="655"/>
      <c r="BC15" s="655"/>
      <c r="BD15" s="655"/>
      <c r="BE15" s="655"/>
      <c r="BF15" s="656"/>
      <c r="BG15" s="657">
        <v>87178</v>
      </c>
      <c r="BH15" s="658"/>
      <c r="BI15" s="658"/>
      <c r="BJ15" s="658"/>
      <c r="BK15" s="658"/>
      <c r="BL15" s="658"/>
      <c r="BM15" s="658"/>
      <c r="BN15" s="659"/>
      <c r="BO15" s="695">
        <v>2.7</v>
      </c>
      <c r="BP15" s="695"/>
      <c r="BQ15" s="695"/>
      <c r="BR15" s="695"/>
      <c r="BS15" s="696" t="s">
        <v>238</v>
      </c>
      <c r="BT15" s="696"/>
      <c r="BU15" s="696"/>
      <c r="BV15" s="696"/>
      <c r="BW15" s="696"/>
      <c r="BX15" s="696"/>
      <c r="BY15" s="696"/>
      <c r="BZ15" s="696"/>
      <c r="CA15" s="696"/>
      <c r="CB15" s="736"/>
      <c r="CD15" s="654" t="s">
        <v>260</v>
      </c>
      <c r="CE15" s="655"/>
      <c r="CF15" s="655"/>
      <c r="CG15" s="655"/>
      <c r="CH15" s="655"/>
      <c r="CI15" s="655"/>
      <c r="CJ15" s="655"/>
      <c r="CK15" s="655"/>
      <c r="CL15" s="655"/>
      <c r="CM15" s="655"/>
      <c r="CN15" s="655"/>
      <c r="CO15" s="655"/>
      <c r="CP15" s="655"/>
      <c r="CQ15" s="656"/>
      <c r="CR15" s="657">
        <v>1121470</v>
      </c>
      <c r="CS15" s="658"/>
      <c r="CT15" s="658"/>
      <c r="CU15" s="658"/>
      <c r="CV15" s="658"/>
      <c r="CW15" s="658"/>
      <c r="CX15" s="658"/>
      <c r="CY15" s="659"/>
      <c r="CZ15" s="695">
        <v>15.2</v>
      </c>
      <c r="DA15" s="695"/>
      <c r="DB15" s="695"/>
      <c r="DC15" s="695"/>
      <c r="DD15" s="663">
        <v>505415</v>
      </c>
      <c r="DE15" s="658"/>
      <c r="DF15" s="658"/>
      <c r="DG15" s="658"/>
      <c r="DH15" s="658"/>
      <c r="DI15" s="658"/>
      <c r="DJ15" s="658"/>
      <c r="DK15" s="658"/>
      <c r="DL15" s="658"/>
      <c r="DM15" s="658"/>
      <c r="DN15" s="658"/>
      <c r="DO15" s="658"/>
      <c r="DP15" s="659"/>
      <c r="DQ15" s="663">
        <v>491738</v>
      </c>
      <c r="DR15" s="658"/>
      <c r="DS15" s="658"/>
      <c r="DT15" s="658"/>
      <c r="DU15" s="658"/>
      <c r="DV15" s="658"/>
      <c r="DW15" s="658"/>
      <c r="DX15" s="658"/>
      <c r="DY15" s="658"/>
      <c r="DZ15" s="658"/>
      <c r="EA15" s="658"/>
      <c r="EB15" s="658"/>
      <c r="EC15" s="694"/>
    </row>
    <row r="16" spans="2:143" ht="11.25" customHeight="1" x14ac:dyDescent="0.2">
      <c r="B16" s="654" t="s">
        <v>261</v>
      </c>
      <c r="C16" s="655"/>
      <c r="D16" s="655"/>
      <c r="E16" s="655"/>
      <c r="F16" s="655"/>
      <c r="G16" s="655"/>
      <c r="H16" s="655"/>
      <c r="I16" s="655"/>
      <c r="J16" s="655"/>
      <c r="K16" s="655"/>
      <c r="L16" s="655"/>
      <c r="M16" s="655"/>
      <c r="N16" s="655"/>
      <c r="O16" s="655"/>
      <c r="P16" s="655"/>
      <c r="Q16" s="656"/>
      <c r="R16" s="657">
        <v>5708</v>
      </c>
      <c r="S16" s="658"/>
      <c r="T16" s="658"/>
      <c r="U16" s="658"/>
      <c r="V16" s="658"/>
      <c r="W16" s="658"/>
      <c r="X16" s="658"/>
      <c r="Y16" s="659"/>
      <c r="Z16" s="695">
        <v>0.1</v>
      </c>
      <c r="AA16" s="695"/>
      <c r="AB16" s="695"/>
      <c r="AC16" s="695"/>
      <c r="AD16" s="696">
        <v>5708</v>
      </c>
      <c r="AE16" s="696"/>
      <c r="AF16" s="696"/>
      <c r="AG16" s="696"/>
      <c r="AH16" s="696"/>
      <c r="AI16" s="696"/>
      <c r="AJ16" s="696"/>
      <c r="AK16" s="696"/>
      <c r="AL16" s="660">
        <v>0.1</v>
      </c>
      <c r="AM16" s="661"/>
      <c r="AN16" s="661"/>
      <c r="AO16" s="697"/>
      <c r="AP16" s="654" t="s">
        <v>262</v>
      </c>
      <c r="AQ16" s="655"/>
      <c r="AR16" s="655"/>
      <c r="AS16" s="655"/>
      <c r="AT16" s="655"/>
      <c r="AU16" s="655"/>
      <c r="AV16" s="655"/>
      <c r="AW16" s="655"/>
      <c r="AX16" s="655"/>
      <c r="AY16" s="655"/>
      <c r="AZ16" s="655"/>
      <c r="BA16" s="655"/>
      <c r="BB16" s="655"/>
      <c r="BC16" s="655"/>
      <c r="BD16" s="655"/>
      <c r="BE16" s="655"/>
      <c r="BF16" s="656"/>
      <c r="BG16" s="657" t="s">
        <v>129</v>
      </c>
      <c r="BH16" s="658"/>
      <c r="BI16" s="658"/>
      <c r="BJ16" s="658"/>
      <c r="BK16" s="658"/>
      <c r="BL16" s="658"/>
      <c r="BM16" s="658"/>
      <c r="BN16" s="659"/>
      <c r="BO16" s="695" t="s">
        <v>238</v>
      </c>
      <c r="BP16" s="695"/>
      <c r="BQ16" s="695"/>
      <c r="BR16" s="695"/>
      <c r="BS16" s="696" t="s">
        <v>129</v>
      </c>
      <c r="BT16" s="696"/>
      <c r="BU16" s="696"/>
      <c r="BV16" s="696"/>
      <c r="BW16" s="696"/>
      <c r="BX16" s="696"/>
      <c r="BY16" s="696"/>
      <c r="BZ16" s="696"/>
      <c r="CA16" s="696"/>
      <c r="CB16" s="736"/>
      <c r="CD16" s="654" t="s">
        <v>263</v>
      </c>
      <c r="CE16" s="655"/>
      <c r="CF16" s="655"/>
      <c r="CG16" s="655"/>
      <c r="CH16" s="655"/>
      <c r="CI16" s="655"/>
      <c r="CJ16" s="655"/>
      <c r="CK16" s="655"/>
      <c r="CL16" s="655"/>
      <c r="CM16" s="655"/>
      <c r="CN16" s="655"/>
      <c r="CO16" s="655"/>
      <c r="CP16" s="655"/>
      <c r="CQ16" s="656"/>
      <c r="CR16" s="657" t="s">
        <v>238</v>
      </c>
      <c r="CS16" s="658"/>
      <c r="CT16" s="658"/>
      <c r="CU16" s="658"/>
      <c r="CV16" s="658"/>
      <c r="CW16" s="658"/>
      <c r="CX16" s="658"/>
      <c r="CY16" s="659"/>
      <c r="CZ16" s="695" t="s">
        <v>238</v>
      </c>
      <c r="DA16" s="695"/>
      <c r="DB16" s="695"/>
      <c r="DC16" s="695"/>
      <c r="DD16" s="663" t="s">
        <v>238</v>
      </c>
      <c r="DE16" s="658"/>
      <c r="DF16" s="658"/>
      <c r="DG16" s="658"/>
      <c r="DH16" s="658"/>
      <c r="DI16" s="658"/>
      <c r="DJ16" s="658"/>
      <c r="DK16" s="658"/>
      <c r="DL16" s="658"/>
      <c r="DM16" s="658"/>
      <c r="DN16" s="658"/>
      <c r="DO16" s="658"/>
      <c r="DP16" s="659"/>
      <c r="DQ16" s="663" t="s">
        <v>238</v>
      </c>
      <c r="DR16" s="658"/>
      <c r="DS16" s="658"/>
      <c r="DT16" s="658"/>
      <c r="DU16" s="658"/>
      <c r="DV16" s="658"/>
      <c r="DW16" s="658"/>
      <c r="DX16" s="658"/>
      <c r="DY16" s="658"/>
      <c r="DZ16" s="658"/>
      <c r="EA16" s="658"/>
      <c r="EB16" s="658"/>
      <c r="EC16" s="694"/>
    </row>
    <row r="17" spans="2:133" ht="11.25" customHeight="1" x14ac:dyDescent="0.2">
      <c r="B17" s="654" t="s">
        <v>264</v>
      </c>
      <c r="C17" s="655"/>
      <c r="D17" s="655"/>
      <c r="E17" s="655"/>
      <c r="F17" s="655"/>
      <c r="G17" s="655"/>
      <c r="H17" s="655"/>
      <c r="I17" s="655"/>
      <c r="J17" s="655"/>
      <c r="K17" s="655"/>
      <c r="L17" s="655"/>
      <c r="M17" s="655"/>
      <c r="N17" s="655"/>
      <c r="O17" s="655"/>
      <c r="P17" s="655"/>
      <c r="Q17" s="656"/>
      <c r="R17" s="657">
        <v>38348</v>
      </c>
      <c r="S17" s="658"/>
      <c r="T17" s="658"/>
      <c r="U17" s="658"/>
      <c r="V17" s="658"/>
      <c r="W17" s="658"/>
      <c r="X17" s="658"/>
      <c r="Y17" s="659"/>
      <c r="Z17" s="695">
        <v>0.5</v>
      </c>
      <c r="AA17" s="695"/>
      <c r="AB17" s="695"/>
      <c r="AC17" s="695"/>
      <c r="AD17" s="696">
        <v>38348</v>
      </c>
      <c r="AE17" s="696"/>
      <c r="AF17" s="696"/>
      <c r="AG17" s="696"/>
      <c r="AH17" s="696"/>
      <c r="AI17" s="696"/>
      <c r="AJ17" s="696"/>
      <c r="AK17" s="696"/>
      <c r="AL17" s="660">
        <v>0.9</v>
      </c>
      <c r="AM17" s="661"/>
      <c r="AN17" s="661"/>
      <c r="AO17" s="697"/>
      <c r="AP17" s="654" t="s">
        <v>265</v>
      </c>
      <c r="AQ17" s="655"/>
      <c r="AR17" s="655"/>
      <c r="AS17" s="655"/>
      <c r="AT17" s="655"/>
      <c r="AU17" s="655"/>
      <c r="AV17" s="655"/>
      <c r="AW17" s="655"/>
      <c r="AX17" s="655"/>
      <c r="AY17" s="655"/>
      <c r="AZ17" s="655"/>
      <c r="BA17" s="655"/>
      <c r="BB17" s="655"/>
      <c r="BC17" s="655"/>
      <c r="BD17" s="655"/>
      <c r="BE17" s="655"/>
      <c r="BF17" s="656"/>
      <c r="BG17" s="657" t="s">
        <v>238</v>
      </c>
      <c r="BH17" s="658"/>
      <c r="BI17" s="658"/>
      <c r="BJ17" s="658"/>
      <c r="BK17" s="658"/>
      <c r="BL17" s="658"/>
      <c r="BM17" s="658"/>
      <c r="BN17" s="659"/>
      <c r="BO17" s="695" t="s">
        <v>129</v>
      </c>
      <c r="BP17" s="695"/>
      <c r="BQ17" s="695"/>
      <c r="BR17" s="695"/>
      <c r="BS17" s="696" t="s">
        <v>129</v>
      </c>
      <c r="BT17" s="696"/>
      <c r="BU17" s="696"/>
      <c r="BV17" s="696"/>
      <c r="BW17" s="696"/>
      <c r="BX17" s="696"/>
      <c r="BY17" s="696"/>
      <c r="BZ17" s="696"/>
      <c r="CA17" s="696"/>
      <c r="CB17" s="736"/>
      <c r="CD17" s="654" t="s">
        <v>266</v>
      </c>
      <c r="CE17" s="655"/>
      <c r="CF17" s="655"/>
      <c r="CG17" s="655"/>
      <c r="CH17" s="655"/>
      <c r="CI17" s="655"/>
      <c r="CJ17" s="655"/>
      <c r="CK17" s="655"/>
      <c r="CL17" s="655"/>
      <c r="CM17" s="655"/>
      <c r="CN17" s="655"/>
      <c r="CO17" s="655"/>
      <c r="CP17" s="655"/>
      <c r="CQ17" s="656"/>
      <c r="CR17" s="657">
        <v>561826</v>
      </c>
      <c r="CS17" s="658"/>
      <c r="CT17" s="658"/>
      <c r="CU17" s="658"/>
      <c r="CV17" s="658"/>
      <c r="CW17" s="658"/>
      <c r="CX17" s="658"/>
      <c r="CY17" s="659"/>
      <c r="CZ17" s="695">
        <v>7.6</v>
      </c>
      <c r="DA17" s="695"/>
      <c r="DB17" s="695"/>
      <c r="DC17" s="695"/>
      <c r="DD17" s="663" t="s">
        <v>238</v>
      </c>
      <c r="DE17" s="658"/>
      <c r="DF17" s="658"/>
      <c r="DG17" s="658"/>
      <c r="DH17" s="658"/>
      <c r="DI17" s="658"/>
      <c r="DJ17" s="658"/>
      <c r="DK17" s="658"/>
      <c r="DL17" s="658"/>
      <c r="DM17" s="658"/>
      <c r="DN17" s="658"/>
      <c r="DO17" s="658"/>
      <c r="DP17" s="659"/>
      <c r="DQ17" s="663">
        <v>561826</v>
      </c>
      <c r="DR17" s="658"/>
      <c r="DS17" s="658"/>
      <c r="DT17" s="658"/>
      <c r="DU17" s="658"/>
      <c r="DV17" s="658"/>
      <c r="DW17" s="658"/>
      <c r="DX17" s="658"/>
      <c r="DY17" s="658"/>
      <c r="DZ17" s="658"/>
      <c r="EA17" s="658"/>
      <c r="EB17" s="658"/>
      <c r="EC17" s="694"/>
    </row>
    <row r="18" spans="2:133" ht="11.25" customHeight="1" x14ac:dyDescent="0.2">
      <c r="B18" s="654" t="s">
        <v>267</v>
      </c>
      <c r="C18" s="655"/>
      <c r="D18" s="655"/>
      <c r="E18" s="655"/>
      <c r="F18" s="655"/>
      <c r="G18" s="655"/>
      <c r="H18" s="655"/>
      <c r="I18" s="655"/>
      <c r="J18" s="655"/>
      <c r="K18" s="655"/>
      <c r="L18" s="655"/>
      <c r="M18" s="655"/>
      <c r="N18" s="655"/>
      <c r="O18" s="655"/>
      <c r="P18" s="655"/>
      <c r="Q18" s="656"/>
      <c r="R18" s="657">
        <v>26258</v>
      </c>
      <c r="S18" s="658"/>
      <c r="T18" s="658"/>
      <c r="U18" s="658"/>
      <c r="V18" s="658"/>
      <c r="W18" s="658"/>
      <c r="X18" s="658"/>
      <c r="Y18" s="659"/>
      <c r="Z18" s="695">
        <v>0.3</v>
      </c>
      <c r="AA18" s="695"/>
      <c r="AB18" s="695"/>
      <c r="AC18" s="695"/>
      <c r="AD18" s="696">
        <v>26258</v>
      </c>
      <c r="AE18" s="696"/>
      <c r="AF18" s="696"/>
      <c r="AG18" s="696"/>
      <c r="AH18" s="696"/>
      <c r="AI18" s="696"/>
      <c r="AJ18" s="696"/>
      <c r="AK18" s="696"/>
      <c r="AL18" s="660">
        <v>0.6</v>
      </c>
      <c r="AM18" s="661"/>
      <c r="AN18" s="661"/>
      <c r="AO18" s="697"/>
      <c r="AP18" s="654" t="s">
        <v>268</v>
      </c>
      <c r="AQ18" s="655"/>
      <c r="AR18" s="655"/>
      <c r="AS18" s="655"/>
      <c r="AT18" s="655"/>
      <c r="AU18" s="655"/>
      <c r="AV18" s="655"/>
      <c r="AW18" s="655"/>
      <c r="AX18" s="655"/>
      <c r="AY18" s="655"/>
      <c r="AZ18" s="655"/>
      <c r="BA18" s="655"/>
      <c r="BB18" s="655"/>
      <c r="BC18" s="655"/>
      <c r="BD18" s="655"/>
      <c r="BE18" s="655"/>
      <c r="BF18" s="656"/>
      <c r="BG18" s="657" t="s">
        <v>238</v>
      </c>
      <c r="BH18" s="658"/>
      <c r="BI18" s="658"/>
      <c r="BJ18" s="658"/>
      <c r="BK18" s="658"/>
      <c r="BL18" s="658"/>
      <c r="BM18" s="658"/>
      <c r="BN18" s="659"/>
      <c r="BO18" s="695" t="s">
        <v>238</v>
      </c>
      <c r="BP18" s="695"/>
      <c r="BQ18" s="695"/>
      <c r="BR18" s="695"/>
      <c r="BS18" s="696" t="s">
        <v>238</v>
      </c>
      <c r="BT18" s="696"/>
      <c r="BU18" s="696"/>
      <c r="BV18" s="696"/>
      <c r="BW18" s="696"/>
      <c r="BX18" s="696"/>
      <c r="BY18" s="696"/>
      <c r="BZ18" s="696"/>
      <c r="CA18" s="696"/>
      <c r="CB18" s="736"/>
      <c r="CD18" s="654" t="s">
        <v>269</v>
      </c>
      <c r="CE18" s="655"/>
      <c r="CF18" s="655"/>
      <c r="CG18" s="655"/>
      <c r="CH18" s="655"/>
      <c r="CI18" s="655"/>
      <c r="CJ18" s="655"/>
      <c r="CK18" s="655"/>
      <c r="CL18" s="655"/>
      <c r="CM18" s="655"/>
      <c r="CN18" s="655"/>
      <c r="CO18" s="655"/>
      <c r="CP18" s="655"/>
      <c r="CQ18" s="656"/>
      <c r="CR18" s="657" t="s">
        <v>238</v>
      </c>
      <c r="CS18" s="658"/>
      <c r="CT18" s="658"/>
      <c r="CU18" s="658"/>
      <c r="CV18" s="658"/>
      <c r="CW18" s="658"/>
      <c r="CX18" s="658"/>
      <c r="CY18" s="659"/>
      <c r="CZ18" s="695" t="s">
        <v>238</v>
      </c>
      <c r="DA18" s="695"/>
      <c r="DB18" s="695"/>
      <c r="DC18" s="695"/>
      <c r="DD18" s="663" t="s">
        <v>129</v>
      </c>
      <c r="DE18" s="658"/>
      <c r="DF18" s="658"/>
      <c r="DG18" s="658"/>
      <c r="DH18" s="658"/>
      <c r="DI18" s="658"/>
      <c r="DJ18" s="658"/>
      <c r="DK18" s="658"/>
      <c r="DL18" s="658"/>
      <c r="DM18" s="658"/>
      <c r="DN18" s="658"/>
      <c r="DO18" s="658"/>
      <c r="DP18" s="659"/>
      <c r="DQ18" s="663" t="s">
        <v>129</v>
      </c>
      <c r="DR18" s="658"/>
      <c r="DS18" s="658"/>
      <c r="DT18" s="658"/>
      <c r="DU18" s="658"/>
      <c r="DV18" s="658"/>
      <c r="DW18" s="658"/>
      <c r="DX18" s="658"/>
      <c r="DY18" s="658"/>
      <c r="DZ18" s="658"/>
      <c r="EA18" s="658"/>
      <c r="EB18" s="658"/>
      <c r="EC18" s="694"/>
    </row>
    <row r="19" spans="2:133" ht="11.25" customHeight="1" x14ac:dyDescent="0.2">
      <c r="B19" s="654" t="s">
        <v>270</v>
      </c>
      <c r="C19" s="655"/>
      <c r="D19" s="655"/>
      <c r="E19" s="655"/>
      <c r="F19" s="655"/>
      <c r="G19" s="655"/>
      <c r="H19" s="655"/>
      <c r="I19" s="655"/>
      <c r="J19" s="655"/>
      <c r="K19" s="655"/>
      <c r="L19" s="655"/>
      <c r="M19" s="655"/>
      <c r="N19" s="655"/>
      <c r="O19" s="655"/>
      <c r="P19" s="655"/>
      <c r="Q19" s="656"/>
      <c r="R19" s="657">
        <v>25693</v>
      </c>
      <c r="S19" s="658"/>
      <c r="T19" s="658"/>
      <c r="U19" s="658"/>
      <c r="V19" s="658"/>
      <c r="W19" s="658"/>
      <c r="X19" s="658"/>
      <c r="Y19" s="659"/>
      <c r="Z19" s="695">
        <v>0.3</v>
      </c>
      <c r="AA19" s="695"/>
      <c r="AB19" s="695"/>
      <c r="AC19" s="695"/>
      <c r="AD19" s="696">
        <v>25693</v>
      </c>
      <c r="AE19" s="696"/>
      <c r="AF19" s="696"/>
      <c r="AG19" s="696"/>
      <c r="AH19" s="696"/>
      <c r="AI19" s="696"/>
      <c r="AJ19" s="696"/>
      <c r="AK19" s="696"/>
      <c r="AL19" s="660">
        <v>0.6</v>
      </c>
      <c r="AM19" s="661"/>
      <c r="AN19" s="661"/>
      <c r="AO19" s="697"/>
      <c r="AP19" s="654" t="s">
        <v>271</v>
      </c>
      <c r="AQ19" s="655"/>
      <c r="AR19" s="655"/>
      <c r="AS19" s="655"/>
      <c r="AT19" s="655"/>
      <c r="AU19" s="655"/>
      <c r="AV19" s="655"/>
      <c r="AW19" s="655"/>
      <c r="AX19" s="655"/>
      <c r="AY19" s="655"/>
      <c r="AZ19" s="655"/>
      <c r="BA19" s="655"/>
      <c r="BB19" s="655"/>
      <c r="BC19" s="655"/>
      <c r="BD19" s="655"/>
      <c r="BE19" s="655"/>
      <c r="BF19" s="656"/>
      <c r="BG19" s="657">
        <v>101333</v>
      </c>
      <c r="BH19" s="658"/>
      <c r="BI19" s="658"/>
      <c r="BJ19" s="658"/>
      <c r="BK19" s="658"/>
      <c r="BL19" s="658"/>
      <c r="BM19" s="658"/>
      <c r="BN19" s="659"/>
      <c r="BO19" s="695">
        <v>3.1</v>
      </c>
      <c r="BP19" s="695"/>
      <c r="BQ19" s="695"/>
      <c r="BR19" s="695"/>
      <c r="BS19" s="696" t="s">
        <v>129</v>
      </c>
      <c r="BT19" s="696"/>
      <c r="BU19" s="696"/>
      <c r="BV19" s="696"/>
      <c r="BW19" s="696"/>
      <c r="BX19" s="696"/>
      <c r="BY19" s="696"/>
      <c r="BZ19" s="696"/>
      <c r="CA19" s="696"/>
      <c r="CB19" s="736"/>
      <c r="CD19" s="654" t="s">
        <v>272</v>
      </c>
      <c r="CE19" s="655"/>
      <c r="CF19" s="655"/>
      <c r="CG19" s="655"/>
      <c r="CH19" s="655"/>
      <c r="CI19" s="655"/>
      <c r="CJ19" s="655"/>
      <c r="CK19" s="655"/>
      <c r="CL19" s="655"/>
      <c r="CM19" s="655"/>
      <c r="CN19" s="655"/>
      <c r="CO19" s="655"/>
      <c r="CP19" s="655"/>
      <c r="CQ19" s="656"/>
      <c r="CR19" s="657" t="s">
        <v>129</v>
      </c>
      <c r="CS19" s="658"/>
      <c r="CT19" s="658"/>
      <c r="CU19" s="658"/>
      <c r="CV19" s="658"/>
      <c r="CW19" s="658"/>
      <c r="CX19" s="658"/>
      <c r="CY19" s="659"/>
      <c r="CZ19" s="695" t="s">
        <v>129</v>
      </c>
      <c r="DA19" s="695"/>
      <c r="DB19" s="695"/>
      <c r="DC19" s="695"/>
      <c r="DD19" s="663" t="s">
        <v>129</v>
      </c>
      <c r="DE19" s="658"/>
      <c r="DF19" s="658"/>
      <c r="DG19" s="658"/>
      <c r="DH19" s="658"/>
      <c r="DI19" s="658"/>
      <c r="DJ19" s="658"/>
      <c r="DK19" s="658"/>
      <c r="DL19" s="658"/>
      <c r="DM19" s="658"/>
      <c r="DN19" s="658"/>
      <c r="DO19" s="658"/>
      <c r="DP19" s="659"/>
      <c r="DQ19" s="663" t="s">
        <v>129</v>
      </c>
      <c r="DR19" s="658"/>
      <c r="DS19" s="658"/>
      <c r="DT19" s="658"/>
      <c r="DU19" s="658"/>
      <c r="DV19" s="658"/>
      <c r="DW19" s="658"/>
      <c r="DX19" s="658"/>
      <c r="DY19" s="658"/>
      <c r="DZ19" s="658"/>
      <c r="EA19" s="658"/>
      <c r="EB19" s="658"/>
      <c r="EC19" s="694"/>
    </row>
    <row r="20" spans="2:133" ht="11.25" customHeight="1" x14ac:dyDescent="0.2">
      <c r="B20" s="724" t="s">
        <v>273</v>
      </c>
      <c r="C20" s="725"/>
      <c r="D20" s="725"/>
      <c r="E20" s="725"/>
      <c r="F20" s="725"/>
      <c r="G20" s="725"/>
      <c r="H20" s="725"/>
      <c r="I20" s="725"/>
      <c r="J20" s="725"/>
      <c r="K20" s="725"/>
      <c r="L20" s="725"/>
      <c r="M20" s="725"/>
      <c r="N20" s="725"/>
      <c r="O20" s="725"/>
      <c r="P20" s="725"/>
      <c r="Q20" s="726"/>
      <c r="R20" s="657">
        <v>565</v>
      </c>
      <c r="S20" s="658"/>
      <c r="T20" s="658"/>
      <c r="U20" s="658"/>
      <c r="V20" s="658"/>
      <c r="W20" s="658"/>
      <c r="X20" s="658"/>
      <c r="Y20" s="659"/>
      <c r="Z20" s="695">
        <v>0</v>
      </c>
      <c r="AA20" s="695"/>
      <c r="AB20" s="695"/>
      <c r="AC20" s="695"/>
      <c r="AD20" s="696">
        <v>565</v>
      </c>
      <c r="AE20" s="696"/>
      <c r="AF20" s="696"/>
      <c r="AG20" s="696"/>
      <c r="AH20" s="696"/>
      <c r="AI20" s="696"/>
      <c r="AJ20" s="696"/>
      <c r="AK20" s="696"/>
      <c r="AL20" s="660">
        <v>0</v>
      </c>
      <c r="AM20" s="661"/>
      <c r="AN20" s="661"/>
      <c r="AO20" s="697"/>
      <c r="AP20" s="654" t="s">
        <v>274</v>
      </c>
      <c r="AQ20" s="655"/>
      <c r="AR20" s="655"/>
      <c r="AS20" s="655"/>
      <c r="AT20" s="655"/>
      <c r="AU20" s="655"/>
      <c r="AV20" s="655"/>
      <c r="AW20" s="655"/>
      <c r="AX20" s="655"/>
      <c r="AY20" s="655"/>
      <c r="AZ20" s="655"/>
      <c r="BA20" s="655"/>
      <c r="BB20" s="655"/>
      <c r="BC20" s="655"/>
      <c r="BD20" s="655"/>
      <c r="BE20" s="655"/>
      <c r="BF20" s="656"/>
      <c r="BG20" s="657">
        <v>101333</v>
      </c>
      <c r="BH20" s="658"/>
      <c r="BI20" s="658"/>
      <c r="BJ20" s="658"/>
      <c r="BK20" s="658"/>
      <c r="BL20" s="658"/>
      <c r="BM20" s="658"/>
      <c r="BN20" s="659"/>
      <c r="BO20" s="695">
        <v>3.1</v>
      </c>
      <c r="BP20" s="695"/>
      <c r="BQ20" s="695"/>
      <c r="BR20" s="695"/>
      <c r="BS20" s="696" t="s">
        <v>238</v>
      </c>
      <c r="BT20" s="696"/>
      <c r="BU20" s="696"/>
      <c r="BV20" s="696"/>
      <c r="BW20" s="696"/>
      <c r="BX20" s="696"/>
      <c r="BY20" s="696"/>
      <c r="BZ20" s="696"/>
      <c r="CA20" s="696"/>
      <c r="CB20" s="736"/>
      <c r="CD20" s="654" t="s">
        <v>275</v>
      </c>
      <c r="CE20" s="655"/>
      <c r="CF20" s="655"/>
      <c r="CG20" s="655"/>
      <c r="CH20" s="655"/>
      <c r="CI20" s="655"/>
      <c r="CJ20" s="655"/>
      <c r="CK20" s="655"/>
      <c r="CL20" s="655"/>
      <c r="CM20" s="655"/>
      <c r="CN20" s="655"/>
      <c r="CO20" s="655"/>
      <c r="CP20" s="655"/>
      <c r="CQ20" s="656"/>
      <c r="CR20" s="657">
        <v>7374895</v>
      </c>
      <c r="CS20" s="658"/>
      <c r="CT20" s="658"/>
      <c r="CU20" s="658"/>
      <c r="CV20" s="658"/>
      <c r="CW20" s="658"/>
      <c r="CX20" s="658"/>
      <c r="CY20" s="659"/>
      <c r="CZ20" s="695">
        <v>100</v>
      </c>
      <c r="DA20" s="695"/>
      <c r="DB20" s="695"/>
      <c r="DC20" s="695"/>
      <c r="DD20" s="663">
        <v>792750</v>
      </c>
      <c r="DE20" s="658"/>
      <c r="DF20" s="658"/>
      <c r="DG20" s="658"/>
      <c r="DH20" s="658"/>
      <c r="DI20" s="658"/>
      <c r="DJ20" s="658"/>
      <c r="DK20" s="658"/>
      <c r="DL20" s="658"/>
      <c r="DM20" s="658"/>
      <c r="DN20" s="658"/>
      <c r="DO20" s="658"/>
      <c r="DP20" s="659"/>
      <c r="DQ20" s="663">
        <v>4949112</v>
      </c>
      <c r="DR20" s="658"/>
      <c r="DS20" s="658"/>
      <c r="DT20" s="658"/>
      <c r="DU20" s="658"/>
      <c r="DV20" s="658"/>
      <c r="DW20" s="658"/>
      <c r="DX20" s="658"/>
      <c r="DY20" s="658"/>
      <c r="DZ20" s="658"/>
      <c r="EA20" s="658"/>
      <c r="EB20" s="658"/>
      <c r="EC20" s="694"/>
    </row>
    <row r="21" spans="2:133" ht="11.25" customHeight="1" x14ac:dyDescent="0.2">
      <c r="B21" s="654" t="s">
        <v>276</v>
      </c>
      <c r="C21" s="655"/>
      <c r="D21" s="655"/>
      <c r="E21" s="655"/>
      <c r="F21" s="655"/>
      <c r="G21" s="655"/>
      <c r="H21" s="655"/>
      <c r="I21" s="655"/>
      <c r="J21" s="655"/>
      <c r="K21" s="655"/>
      <c r="L21" s="655"/>
      <c r="M21" s="655"/>
      <c r="N21" s="655"/>
      <c r="O21" s="655"/>
      <c r="P21" s="655"/>
      <c r="Q21" s="656"/>
      <c r="R21" s="657">
        <v>862693</v>
      </c>
      <c r="S21" s="658"/>
      <c r="T21" s="658"/>
      <c r="U21" s="658"/>
      <c r="V21" s="658"/>
      <c r="W21" s="658"/>
      <c r="X21" s="658"/>
      <c r="Y21" s="659"/>
      <c r="Z21" s="695">
        <v>11.3</v>
      </c>
      <c r="AA21" s="695"/>
      <c r="AB21" s="695"/>
      <c r="AC21" s="695"/>
      <c r="AD21" s="696">
        <v>806405</v>
      </c>
      <c r="AE21" s="696"/>
      <c r="AF21" s="696"/>
      <c r="AG21" s="696"/>
      <c r="AH21" s="696"/>
      <c r="AI21" s="696"/>
      <c r="AJ21" s="696"/>
      <c r="AK21" s="696"/>
      <c r="AL21" s="660">
        <v>18.100000000000001</v>
      </c>
      <c r="AM21" s="661"/>
      <c r="AN21" s="661"/>
      <c r="AO21" s="697"/>
      <c r="AP21" s="654" t="s">
        <v>277</v>
      </c>
      <c r="AQ21" s="734"/>
      <c r="AR21" s="734"/>
      <c r="AS21" s="734"/>
      <c r="AT21" s="734"/>
      <c r="AU21" s="734"/>
      <c r="AV21" s="734"/>
      <c r="AW21" s="734"/>
      <c r="AX21" s="734"/>
      <c r="AY21" s="734"/>
      <c r="AZ21" s="734"/>
      <c r="BA21" s="734"/>
      <c r="BB21" s="734"/>
      <c r="BC21" s="734"/>
      <c r="BD21" s="734"/>
      <c r="BE21" s="734"/>
      <c r="BF21" s="735"/>
      <c r="BG21" s="657" t="s">
        <v>238</v>
      </c>
      <c r="BH21" s="658"/>
      <c r="BI21" s="658"/>
      <c r="BJ21" s="658"/>
      <c r="BK21" s="658"/>
      <c r="BL21" s="658"/>
      <c r="BM21" s="658"/>
      <c r="BN21" s="659"/>
      <c r="BO21" s="695" t="s">
        <v>238</v>
      </c>
      <c r="BP21" s="695"/>
      <c r="BQ21" s="695"/>
      <c r="BR21" s="695"/>
      <c r="BS21" s="696" t="s">
        <v>238</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278</v>
      </c>
      <c r="C22" s="655"/>
      <c r="D22" s="655"/>
      <c r="E22" s="655"/>
      <c r="F22" s="655"/>
      <c r="G22" s="655"/>
      <c r="H22" s="655"/>
      <c r="I22" s="655"/>
      <c r="J22" s="655"/>
      <c r="K22" s="655"/>
      <c r="L22" s="655"/>
      <c r="M22" s="655"/>
      <c r="N22" s="655"/>
      <c r="O22" s="655"/>
      <c r="P22" s="655"/>
      <c r="Q22" s="656"/>
      <c r="R22" s="657">
        <v>806405</v>
      </c>
      <c r="S22" s="658"/>
      <c r="T22" s="658"/>
      <c r="U22" s="658"/>
      <c r="V22" s="658"/>
      <c r="W22" s="658"/>
      <c r="X22" s="658"/>
      <c r="Y22" s="659"/>
      <c r="Z22" s="695">
        <v>10.6</v>
      </c>
      <c r="AA22" s="695"/>
      <c r="AB22" s="695"/>
      <c r="AC22" s="695"/>
      <c r="AD22" s="696">
        <v>806405</v>
      </c>
      <c r="AE22" s="696"/>
      <c r="AF22" s="696"/>
      <c r="AG22" s="696"/>
      <c r="AH22" s="696"/>
      <c r="AI22" s="696"/>
      <c r="AJ22" s="696"/>
      <c r="AK22" s="696"/>
      <c r="AL22" s="660">
        <v>18.100000000000001</v>
      </c>
      <c r="AM22" s="661"/>
      <c r="AN22" s="661"/>
      <c r="AO22" s="697"/>
      <c r="AP22" s="654" t="s">
        <v>279</v>
      </c>
      <c r="AQ22" s="734"/>
      <c r="AR22" s="734"/>
      <c r="AS22" s="734"/>
      <c r="AT22" s="734"/>
      <c r="AU22" s="734"/>
      <c r="AV22" s="734"/>
      <c r="AW22" s="734"/>
      <c r="AX22" s="734"/>
      <c r="AY22" s="734"/>
      <c r="AZ22" s="734"/>
      <c r="BA22" s="734"/>
      <c r="BB22" s="734"/>
      <c r="BC22" s="734"/>
      <c r="BD22" s="734"/>
      <c r="BE22" s="734"/>
      <c r="BF22" s="735"/>
      <c r="BG22" s="657" t="s">
        <v>129</v>
      </c>
      <c r="BH22" s="658"/>
      <c r="BI22" s="658"/>
      <c r="BJ22" s="658"/>
      <c r="BK22" s="658"/>
      <c r="BL22" s="658"/>
      <c r="BM22" s="658"/>
      <c r="BN22" s="659"/>
      <c r="BO22" s="695" t="s">
        <v>238</v>
      </c>
      <c r="BP22" s="695"/>
      <c r="BQ22" s="695"/>
      <c r="BR22" s="695"/>
      <c r="BS22" s="696" t="s">
        <v>129</v>
      </c>
      <c r="BT22" s="696"/>
      <c r="BU22" s="696"/>
      <c r="BV22" s="696"/>
      <c r="BW22" s="696"/>
      <c r="BX22" s="696"/>
      <c r="BY22" s="696"/>
      <c r="BZ22" s="696"/>
      <c r="CA22" s="696"/>
      <c r="CB22" s="736"/>
      <c r="CD22" s="709" t="s">
        <v>280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281</v>
      </c>
      <c r="C23" s="655"/>
      <c r="D23" s="655"/>
      <c r="E23" s="655"/>
      <c r="F23" s="655"/>
      <c r="G23" s="655"/>
      <c r="H23" s="655"/>
      <c r="I23" s="655"/>
      <c r="J23" s="655"/>
      <c r="K23" s="655"/>
      <c r="L23" s="655"/>
      <c r="M23" s="655"/>
      <c r="N23" s="655"/>
      <c r="O23" s="655"/>
      <c r="P23" s="655"/>
      <c r="Q23" s="656"/>
      <c r="R23" s="657">
        <v>56288</v>
      </c>
      <c r="S23" s="658"/>
      <c r="T23" s="658"/>
      <c r="U23" s="658"/>
      <c r="V23" s="658"/>
      <c r="W23" s="658"/>
      <c r="X23" s="658"/>
      <c r="Y23" s="659"/>
      <c r="Z23" s="695">
        <v>0.7</v>
      </c>
      <c r="AA23" s="695"/>
      <c r="AB23" s="695"/>
      <c r="AC23" s="695"/>
      <c r="AD23" s="696" t="s">
        <v>238</v>
      </c>
      <c r="AE23" s="696"/>
      <c r="AF23" s="696"/>
      <c r="AG23" s="696"/>
      <c r="AH23" s="696"/>
      <c r="AI23" s="696"/>
      <c r="AJ23" s="696"/>
      <c r="AK23" s="696"/>
      <c r="AL23" s="660" t="s">
        <v>129</v>
      </c>
      <c r="AM23" s="661"/>
      <c r="AN23" s="661"/>
      <c r="AO23" s="697"/>
      <c r="AP23" s="654" t="s">
        <v>282</v>
      </c>
      <c r="AQ23" s="734"/>
      <c r="AR23" s="734"/>
      <c r="AS23" s="734"/>
      <c r="AT23" s="734"/>
      <c r="AU23" s="734"/>
      <c r="AV23" s="734"/>
      <c r="AW23" s="734"/>
      <c r="AX23" s="734"/>
      <c r="AY23" s="734"/>
      <c r="AZ23" s="734"/>
      <c r="BA23" s="734"/>
      <c r="BB23" s="734"/>
      <c r="BC23" s="734"/>
      <c r="BD23" s="734"/>
      <c r="BE23" s="734"/>
      <c r="BF23" s="735"/>
      <c r="BG23" s="657">
        <v>101333</v>
      </c>
      <c r="BH23" s="658"/>
      <c r="BI23" s="658"/>
      <c r="BJ23" s="658"/>
      <c r="BK23" s="658"/>
      <c r="BL23" s="658"/>
      <c r="BM23" s="658"/>
      <c r="BN23" s="659"/>
      <c r="BO23" s="695">
        <v>3.1</v>
      </c>
      <c r="BP23" s="695"/>
      <c r="BQ23" s="695"/>
      <c r="BR23" s="695"/>
      <c r="BS23" s="696" t="s">
        <v>238</v>
      </c>
      <c r="BT23" s="696"/>
      <c r="BU23" s="696"/>
      <c r="BV23" s="696"/>
      <c r="BW23" s="696"/>
      <c r="BX23" s="696"/>
      <c r="BY23" s="696"/>
      <c r="BZ23" s="696"/>
      <c r="CA23" s="696"/>
      <c r="CB23" s="736"/>
      <c r="CD23" s="709" t="s">
        <v>221</v>
      </c>
      <c r="CE23" s="710"/>
      <c r="CF23" s="710"/>
      <c r="CG23" s="710"/>
      <c r="CH23" s="710"/>
      <c r="CI23" s="710"/>
      <c r="CJ23" s="710"/>
      <c r="CK23" s="710"/>
      <c r="CL23" s="710"/>
      <c r="CM23" s="710"/>
      <c r="CN23" s="710"/>
      <c r="CO23" s="710"/>
      <c r="CP23" s="710"/>
      <c r="CQ23" s="711"/>
      <c r="CR23" s="709" t="s">
        <v>283</v>
      </c>
      <c r="CS23" s="710"/>
      <c r="CT23" s="710"/>
      <c r="CU23" s="710"/>
      <c r="CV23" s="710"/>
      <c r="CW23" s="710"/>
      <c r="CX23" s="710"/>
      <c r="CY23" s="711"/>
      <c r="CZ23" s="709" t="s">
        <v>284</v>
      </c>
      <c r="DA23" s="710"/>
      <c r="DB23" s="710"/>
      <c r="DC23" s="711"/>
      <c r="DD23" s="709" t="s">
        <v>285</v>
      </c>
      <c r="DE23" s="710"/>
      <c r="DF23" s="710"/>
      <c r="DG23" s="710"/>
      <c r="DH23" s="710"/>
      <c r="DI23" s="710"/>
      <c r="DJ23" s="710"/>
      <c r="DK23" s="711"/>
      <c r="DL23" s="747" t="s">
        <v>286</v>
      </c>
      <c r="DM23" s="748"/>
      <c r="DN23" s="748"/>
      <c r="DO23" s="748"/>
      <c r="DP23" s="748"/>
      <c r="DQ23" s="748"/>
      <c r="DR23" s="748"/>
      <c r="DS23" s="748"/>
      <c r="DT23" s="748"/>
      <c r="DU23" s="748"/>
      <c r="DV23" s="749"/>
      <c r="DW23" s="709" t="s">
        <v>287</v>
      </c>
      <c r="DX23" s="710"/>
      <c r="DY23" s="710"/>
      <c r="DZ23" s="710"/>
      <c r="EA23" s="710"/>
      <c r="EB23" s="710"/>
      <c r="EC23" s="711"/>
    </row>
    <row r="24" spans="2:133" ht="11.25" customHeight="1" x14ac:dyDescent="0.2">
      <c r="B24" s="654" t="s">
        <v>288</v>
      </c>
      <c r="C24" s="655"/>
      <c r="D24" s="655"/>
      <c r="E24" s="655"/>
      <c r="F24" s="655"/>
      <c r="G24" s="655"/>
      <c r="H24" s="655"/>
      <c r="I24" s="655"/>
      <c r="J24" s="655"/>
      <c r="K24" s="655"/>
      <c r="L24" s="655"/>
      <c r="M24" s="655"/>
      <c r="N24" s="655"/>
      <c r="O24" s="655"/>
      <c r="P24" s="655"/>
      <c r="Q24" s="656"/>
      <c r="R24" s="657" t="s">
        <v>129</v>
      </c>
      <c r="S24" s="658"/>
      <c r="T24" s="658"/>
      <c r="U24" s="658"/>
      <c r="V24" s="658"/>
      <c r="W24" s="658"/>
      <c r="X24" s="658"/>
      <c r="Y24" s="659"/>
      <c r="Z24" s="695" t="s">
        <v>238</v>
      </c>
      <c r="AA24" s="695"/>
      <c r="AB24" s="695"/>
      <c r="AC24" s="695"/>
      <c r="AD24" s="696" t="s">
        <v>238</v>
      </c>
      <c r="AE24" s="696"/>
      <c r="AF24" s="696"/>
      <c r="AG24" s="696"/>
      <c r="AH24" s="696"/>
      <c r="AI24" s="696"/>
      <c r="AJ24" s="696"/>
      <c r="AK24" s="696"/>
      <c r="AL24" s="660" t="s">
        <v>238</v>
      </c>
      <c r="AM24" s="661"/>
      <c r="AN24" s="661"/>
      <c r="AO24" s="697"/>
      <c r="AP24" s="654" t="s">
        <v>289</v>
      </c>
      <c r="AQ24" s="734"/>
      <c r="AR24" s="734"/>
      <c r="AS24" s="734"/>
      <c r="AT24" s="734"/>
      <c r="AU24" s="734"/>
      <c r="AV24" s="734"/>
      <c r="AW24" s="734"/>
      <c r="AX24" s="734"/>
      <c r="AY24" s="734"/>
      <c r="AZ24" s="734"/>
      <c r="BA24" s="734"/>
      <c r="BB24" s="734"/>
      <c r="BC24" s="734"/>
      <c r="BD24" s="734"/>
      <c r="BE24" s="734"/>
      <c r="BF24" s="735"/>
      <c r="BG24" s="657" t="s">
        <v>238</v>
      </c>
      <c r="BH24" s="658"/>
      <c r="BI24" s="658"/>
      <c r="BJ24" s="658"/>
      <c r="BK24" s="658"/>
      <c r="BL24" s="658"/>
      <c r="BM24" s="658"/>
      <c r="BN24" s="659"/>
      <c r="BO24" s="695" t="s">
        <v>129</v>
      </c>
      <c r="BP24" s="695"/>
      <c r="BQ24" s="695"/>
      <c r="BR24" s="695"/>
      <c r="BS24" s="696" t="s">
        <v>238</v>
      </c>
      <c r="BT24" s="696"/>
      <c r="BU24" s="696"/>
      <c r="BV24" s="696"/>
      <c r="BW24" s="696"/>
      <c r="BX24" s="696"/>
      <c r="BY24" s="696"/>
      <c r="BZ24" s="696"/>
      <c r="CA24" s="696"/>
      <c r="CB24" s="736"/>
      <c r="CD24" s="715" t="s">
        <v>290</v>
      </c>
      <c r="CE24" s="716"/>
      <c r="CF24" s="716"/>
      <c r="CG24" s="716"/>
      <c r="CH24" s="716"/>
      <c r="CI24" s="716"/>
      <c r="CJ24" s="716"/>
      <c r="CK24" s="716"/>
      <c r="CL24" s="716"/>
      <c r="CM24" s="716"/>
      <c r="CN24" s="716"/>
      <c r="CO24" s="716"/>
      <c r="CP24" s="716"/>
      <c r="CQ24" s="717"/>
      <c r="CR24" s="712">
        <v>3575209</v>
      </c>
      <c r="CS24" s="713"/>
      <c r="CT24" s="713"/>
      <c r="CU24" s="713"/>
      <c r="CV24" s="713"/>
      <c r="CW24" s="713"/>
      <c r="CX24" s="713"/>
      <c r="CY24" s="738"/>
      <c r="CZ24" s="739">
        <v>48.5</v>
      </c>
      <c r="DA24" s="721"/>
      <c r="DB24" s="721"/>
      <c r="DC24" s="741"/>
      <c r="DD24" s="737">
        <v>2316919</v>
      </c>
      <c r="DE24" s="713"/>
      <c r="DF24" s="713"/>
      <c r="DG24" s="713"/>
      <c r="DH24" s="713"/>
      <c r="DI24" s="713"/>
      <c r="DJ24" s="713"/>
      <c r="DK24" s="738"/>
      <c r="DL24" s="737">
        <v>2268258</v>
      </c>
      <c r="DM24" s="713"/>
      <c r="DN24" s="713"/>
      <c r="DO24" s="713"/>
      <c r="DP24" s="713"/>
      <c r="DQ24" s="713"/>
      <c r="DR24" s="713"/>
      <c r="DS24" s="713"/>
      <c r="DT24" s="713"/>
      <c r="DU24" s="713"/>
      <c r="DV24" s="738"/>
      <c r="DW24" s="739">
        <v>49.9</v>
      </c>
      <c r="DX24" s="721"/>
      <c r="DY24" s="721"/>
      <c r="DZ24" s="721"/>
      <c r="EA24" s="721"/>
      <c r="EB24" s="721"/>
      <c r="EC24" s="740"/>
    </row>
    <row r="25" spans="2:133" ht="11.25" customHeight="1" x14ac:dyDescent="0.2">
      <c r="B25" s="654" t="s">
        <v>291</v>
      </c>
      <c r="C25" s="655"/>
      <c r="D25" s="655"/>
      <c r="E25" s="655"/>
      <c r="F25" s="655"/>
      <c r="G25" s="655"/>
      <c r="H25" s="655"/>
      <c r="I25" s="655"/>
      <c r="J25" s="655"/>
      <c r="K25" s="655"/>
      <c r="L25" s="655"/>
      <c r="M25" s="655"/>
      <c r="N25" s="655"/>
      <c r="O25" s="655"/>
      <c r="P25" s="655"/>
      <c r="Q25" s="656"/>
      <c r="R25" s="657">
        <v>4597886</v>
      </c>
      <c r="S25" s="658"/>
      <c r="T25" s="658"/>
      <c r="U25" s="658"/>
      <c r="V25" s="658"/>
      <c r="W25" s="658"/>
      <c r="X25" s="658"/>
      <c r="Y25" s="659"/>
      <c r="Z25" s="695">
        <v>60.3</v>
      </c>
      <c r="AA25" s="695"/>
      <c r="AB25" s="695"/>
      <c r="AC25" s="695"/>
      <c r="AD25" s="696">
        <v>4440265</v>
      </c>
      <c r="AE25" s="696"/>
      <c r="AF25" s="696"/>
      <c r="AG25" s="696"/>
      <c r="AH25" s="696"/>
      <c r="AI25" s="696"/>
      <c r="AJ25" s="696"/>
      <c r="AK25" s="696"/>
      <c r="AL25" s="660">
        <v>99.6</v>
      </c>
      <c r="AM25" s="661"/>
      <c r="AN25" s="661"/>
      <c r="AO25" s="697"/>
      <c r="AP25" s="654" t="s">
        <v>292</v>
      </c>
      <c r="AQ25" s="734"/>
      <c r="AR25" s="734"/>
      <c r="AS25" s="734"/>
      <c r="AT25" s="734"/>
      <c r="AU25" s="734"/>
      <c r="AV25" s="734"/>
      <c r="AW25" s="734"/>
      <c r="AX25" s="734"/>
      <c r="AY25" s="734"/>
      <c r="AZ25" s="734"/>
      <c r="BA25" s="734"/>
      <c r="BB25" s="734"/>
      <c r="BC25" s="734"/>
      <c r="BD25" s="734"/>
      <c r="BE25" s="734"/>
      <c r="BF25" s="735"/>
      <c r="BG25" s="657" t="s">
        <v>238</v>
      </c>
      <c r="BH25" s="658"/>
      <c r="BI25" s="658"/>
      <c r="BJ25" s="658"/>
      <c r="BK25" s="658"/>
      <c r="BL25" s="658"/>
      <c r="BM25" s="658"/>
      <c r="BN25" s="659"/>
      <c r="BO25" s="695" t="s">
        <v>129</v>
      </c>
      <c r="BP25" s="695"/>
      <c r="BQ25" s="695"/>
      <c r="BR25" s="695"/>
      <c r="BS25" s="696" t="s">
        <v>129</v>
      </c>
      <c r="BT25" s="696"/>
      <c r="BU25" s="696"/>
      <c r="BV25" s="696"/>
      <c r="BW25" s="696"/>
      <c r="BX25" s="696"/>
      <c r="BY25" s="696"/>
      <c r="BZ25" s="696"/>
      <c r="CA25" s="696"/>
      <c r="CB25" s="736"/>
      <c r="CD25" s="654" t="s">
        <v>293</v>
      </c>
      <c r="CE25" s="655"/>
      <c r="CF25" s="655"/>
      <c r="CG25" s="655"/>
      <c r="CH25" s="655"/>
      <c r="CI25" s="655"/>
      <c r="CJ25" s="655"/>
      <c r="CK25" s="655"/>
      <c r="CL25" s="655"/>
      <c r="CM25" s="655"/>
      <c r="CN25" s="655"/>
      <c r="CO25" s="655"/>
      <c r="CP25" s="655"/>
      <c r="CQ25" s="656"/>
      <c r="CR25" s="657">
        <v>1517541</v>
      </c>
      <c r="CS25" s="670"/>
      <c r="CT25" s="670"/>
      <c r="CU25" s="670"/>
      <c r="CV25" s="670"/>
      <c r="CW25" s="670"/>
      <c r="CX25" s="670"/>
      <c r="CY25" s="671"/>
      <c r="CZ25" s="660">
        <v>20.6</v>
      </c>
      <c r="DA25" s="672"/>
      <c r="DB25" s="672"/>
      <c r="DC25" s="673"/>
      <c r="DD25" s="663">
        <v>1340313</v>
      </c>
      <c r="DE25" s="670"/>
      <c r="DF25" s="670"/>
      <c r="DG25" s="670"/>
      <c r="DH25" s="670"/>
      <c r="DI25" s="670"/>
      <c r="DJ25" s="670"/>
      <c r="DK25" s="671"/>
      <c r="DL25" s="663">
        <v>1334541</v>
      </c>
      <c r="DM25" s="670"/>
      <c r="DN25" s="670"/>
      <c r="DO25" s="670"/>
      <c r="DP25" s="670"/>
      <c r="DQ25" s="670"/>
      <c r="DR25" s="670"/>
      <c r="DS25" s="670"/>
      <c r="DT25" s="670"/>
      <c r="DU25" s="670"/>
      <c r="DV25" s="671"/>
      <c r="DW25" s="660">
        <v>29.4</v>
      </c>
      <c r="DX25" s="672"/>
      <c r="DY25" s="672"/>
      <c r="DZ25" s="672"/>
      <c r="EA25" s="672"/>
      <c r="EB25" s="672"/>
      <c r="EC25" s="684"/>
    </row>
    <row r="26" spans="2:133" ht="11.25" customHeight="1" x14ac:dyDescent="0.2">
      <c r="B26" s="654" t="s">
        <v>294</v>
      </c>
      <c r="C26" s="655"/>
      <c r="D26" s="655"/>
      <c r="E26" s="655"/>
      <c r="F26" s="655"/>
      <c r="G26" s="655"/>
      <c r="H26" s="655"/>
      <c r="I26" s="655"/>
      <c r="J26" s="655"/>
      <c r="K26" s="655"/>
      <c r="L26" s="655"/>
      <c r="M26" s="655"/>
      <c r="N26" s="655"/>
      <c r="O26" s="655"/>
      <c r="P26" s="655"/>
      <c r="Q26" s="656"/>
      <c r="R26" s="657">
        <v>1646</v>
      </c>
      <c r="S26" s="658"/>
      <c r="T26" s="658"/>
      <c r="U26" s="658"/>
      <c r="V26" s="658"/>
      <c r="W26" s="658"/>
      <c r="X26" s="658"/>
      <c r="Y26" s="659"/>
      <c r="Z26" s="695">
        <v>0</v>
      </c>
      <c r="AA26" s="695"/>
      <c r="AB26" s="695"/>
      <c r="AC26" s="695"/>
      <c r="AD26" s="696">
        <v>1646</v>
      </c>
      <c r="AE26" s="696"/>
      <c r="AF26" s="696"/>
      <c r="AG26" s="696"/>
      <c r="AH26" s="696"/>
      <c r="AI26" s="696"/>
      <c r="AJ26" s="696"/>
      <c r="AK26" s="696"/>
      <c r="AL26" s="660">
        <v>0</v>
      </c>
      <c r="AM26" s="661"/>
      <c r="AN26" s="661"/>
      <c r="AO26" s="697"/>
      <c r="AP26" s="654" t="s">
        <v>295</v>
      </c>
      <c r="AQ26" s="734"/>
      <c r="AR26" s="734"/>
      <c r="AS26" s="734"/>
      <c r="AT26" s="734"/>
      <c r="AU26" s="734"/>
      <c r="AV26" s="734"/>
      <c r="AW26" s="734"/>
      <c r="AX26" s="734"/>
      <c r="AY26" s="734"/>
      <c r="AZ26" s="734"/>
      <c r="BA26" s="734"/>
      <c r="BB26" s="734"/>
      <c r="BC26" s="734"/>
      <c r="BD26" s="734"/>
      <c r="BE26" s="734"/>
      <c r="BF26" s="735"/>
      <c r="BG26" s="657" t="s">
        <v>238</v>
      </c>
      <c r="BH26" s="658"/>
      <c r="BI26" s="658"/>
      <c r="BJ26" s="658"/>
      <c r="BK26" s="658"/>
      <c r="BL26" s="658"/>
      <c r="BM26" s="658"/>
      <c r="BN26" s="659"/>
      <c r="BO26" s="695" t="s">
        <v>238</v>
      </c>
      <c r="BP26" s="695"/>
      <c r="BQ26" s="695"/>
      <c r="BR26" s="695"/>
      <c r="BS26" s="696" t="s">
        <v>129</v>
      </c>
      <c r="BT26" s="696"/>
      <c r="BU26" s="696"/>
      <c r="BV26" s="696"/>
      <c r="BW26" s="696"/>
      <c r="BX26" s="696"/>
      <c r="BY26" s="696"/>
      <c r="BZ26" s="696"/>
      <c r="CA26" s="696"/>
      <c r="CB26" s="736"/>
      <c r="CD26" s="654" t="s">
        <v>296</v>
      </c>
      <c r="CE26" s="655"/>
      <c r="CF26" s="655"/>
      <c r="CG26" s="655"/>
      <c r="CH26" s="655"/>
      <c r="CI26" s="655"/>
      <c r="CJ26" s="655"/>
      <c r="CK26" s="655"/>
      <c r="CL26" s="655"/>
      <c r="CM26" s="655"/>
      <c r="CN26" s="655"/>
      <c r="CO26" s="655"/>
      <c r="CP26" s="655"/>
      <c r="CQ26" s="656"/>
      <c r="CR26" s="657">
        <v>749981</v>
      </c>
      <c r="CS26" s="658"/>
      <c r="CT26" s="658"/>
      <c r="CU26" s="658"/>
      <c r="CV26" s="658"/>
      <c r="CW26" s="658"/>
      <c r="CX26" s="658"/>
      <c r="CY26" s="659"/>
      <c r="CZ26" s="660">
        <v>10.199999999999999</v>
      </c>
      <c r="DA26" s="672"/>
      <c r="DB26" s="672"/>
      <c r="DC26" s="673"/>
      <c r="DD26" s="663">
        <v>640670</v>
      </c>
      <c r="DE26" s="658"/>
      <c r="DF26" s="658"/>
      <c r="DG26" s="658"/>
      <c r="DH26" s="658"/>
      <c r="DI26" s="658"/>
      <c r="DJ26" s="658"/>
      <c r="DK26" s="659"/>
      <c r="DL26" s="663" t="s">
        <v>129</v>
      </c>
      <c r="DM26" s="658"/>
      <c r="DN26" s="658"/>
      <c r="DO26" s="658"/>
      <c r="DP26" s="658"/>
      <c r="DQ26" s="658"/>
      <c r="DR26" s="658"/>
      <c r="DS26" s="658"/>
      <c r="DT26" s="658"/>
      <c r="DU26" s="658"/>
      <c r="DV26" s="659"/>
      <c r="DW26" s="660" t="s">
        <v>238</v>
      </c>
      <c r="DX26" s="672"/>
      <c r="DY26" s="672"/>
      <c r="DZ26" s="672"/>
      <c r="EA26" s="672"/>
      <c r="EB26" s="672"/>
      <c r="EC26" s="684"/>
    </row>
    <row r="27" spans="2:133" ht="11.25" customHeight="1" x14ac:dyDescent="0.2">
      <c r="B27" s="654" t="s">
        <v>297</v>
      </c>
      <c r="C27" s="655"/>
      <c r="D27" s="655"/>
      <c r="E27" s="655"/>
      <c r="F27" s="655"/>
      <c r="G27" s="655"/>
      <c r="H27" s="655"/>
      <c r="I27" s="655"/>
      <c r="J27" s="655"/>
      <c r="K27" s="655"/>
      <c r="L27" s="655"/>
      <c r="M27" s="655"/>
      <c r="N27" s="655"/>
      <c r="O27" s="655"/>
      <c r="P27" s="655"/>
      <c r="Q27" s="656"/>
      <c r="R27" s="657">
        <v>17891</v>
      </c>
      <c r="S27" s="658"/>
      <c r="T27" s="658"/>
      <c r="U27" s="658"/>
      <c r="V27" s="658"/>
      <c r="W27" s="658"/>
      <c r="X27" s="658"/>
      <c r="Y27" s="659"/>
      <c r="Z27" s="695">
        <v>0.2</v>
      </c>
      <c r="AA27" s="695"/>
      <c r="AB27" s="695"/>
      <c r="AC27" s="695"/>
      <c r="AD27" s="696" t="s">
        <v>238</v>
      </c>
      <c r="AE27" s="696"/>
      <c r="AF27" s="696"/>
      <c r="AG27" s="696"/>
      <c r="AH27" s="696"/>
      <c r="AI27" s="696"/>
      <c r="AJ27" s="696"/>
      <c r="AK27" s="696"/>
      <c r="AL27" s="660" t="s">
        <v>129</v>
      </c>
      <c r="AM27" s="661"/>
      <c r="AN27" s="661"/>
      <c r="AO27" s="697"/>
      <c r="AP27" s="654" t="s">
        <v>298</v>
      </c>
      <c r="AQ27" s="655"/>
      <c r="AR27" s="655"/>
      <c r="AS27" s="655"/>
      <c r="AT27" s="655"/>
      <c r="AU27" s="655"/>
      <c r="AV27" s="655"/>
      <c r="AW27" s="655"/>
      <c r="AX27" s="655"/>
      <c r="AY27" s="655"/>
      <c r="AZ27" s="655"/>
      <c r="BA27" s="655"/>
      <c r="BB27" s="655"/>
      <c r="BC27" s="655"/>
      <c r="BD27" s="655"/>
      <c r="BE27" s="655"/>
      <c r="BF27" s="656"/>
      <c r="BG27" s="657">
        <v>3237186</v>
      </c>
      <c r="BH27" s="658"/>
      <c r="BI27" s="658"/>
      <c r="BJ27" s="658"/>
      <c r="BK27" s="658"/>
      <c r="BL27" s="658"/>
      <c r="BM27" s="658"/>
      <c r="BN27" s="659"/>
      <c r="BO27" s="695">
        <v>100</v>
      </c>
      <c r="BP27" s="695"/>
      <c r="BQ27" s="695"/>
      <c r="BR27" s="695"/>
      <c r="BS27" s="696">
        <v>40636</v>
      </c>
      <c r="BT27" s="696"/>
      <c r="BU27" s="696"/>
      <c r="BV27" s="696"/>
      <c r="BW27" s="696"/>
      <c r="BX27" s="696"/>
      <c r="BY27" s="696"/>
      <c r="BZ27" s="696"/>
      <c r="CA27" s="696"/>
      <c r="CB27" s="736"/>
      <c r="CD27" s="654" t="s">
        <v>299</v>
      </c>
      <c r="CE27" s="655"/>
      <c r="CF27" s="655"/>
      <c r="CG27" s="655"/>
      <c r="CH27" s="655"/>
      <c r="CI27" s="655"/>
      <c r="CJ27" s="655"/>
      <c r="CK27" s="655"/>
      <c r="CL27" s="655"/>
      <c r="CM27" s="655"/>
      <c r="CN27" s="655"/>
      <c r="CO27" s="655"/>
      <c r="CP27" s="655"/>
      <c r="CQ27" s="656"/>
      <c r="CR27" s="657">
        <v>1495842</v>
      </c>
      <c r="CS27" s="670"/>
      <c r="CT27" s="670"/>
      <c r="CU27" s="670"/>
      <c r="CV27" s="670"/>
      <c r="CW27" s="670"/>
      <c r="CX27" s="670"/>
      <c r="CY27" s="671"/>
      <c r="CZ27" s="660">
        <v>20.3</v>
      </c>
      <c r="DA27" s="672"/>
      <c r="DB27" s="672"/>
      <c r="DC27" s="673"/>
      <c r="DD27" s="663">
        <v>414780</v>
      </c>
      <c r="DE27" s="670"/>
      <c r="DF27" s="670"/>
      <c r="DG27" s="670"/>
      <c r="DH27" s="670"/>
      <c r="DI27" s="670"/>
      <c r="DJ27" s="670"/>
      <c r="DK27" s="671"/>
      <c r="DL27" s="663">
        <v>371891</v>
      </c>
      <c r="DM27" s="670"/>
      <c r="DN27" s="670"/>
      <c r="DO27" s="670"/>
      <c r="DP27" s="670"/>
      <c r="DQ27" s="670"/>
      <c r="DR27" s="670"/>
      <c r="DS27" s="670"/>
      <c r="DT27" s="670"/>
      <c r="DU27" s="670"/>
      <c r="DV27" s="671"/>
      <c r="DW27" s="660">
        <v>8.1999999999999993</v>
      </c>
      <c r="DX27" s="672"/>
      <c r="DY27" s="672"/>
      <c r="DZ27" s="672"/>
      <c r="EA27" s="672"/>
      <c r="EB27" s="672"/>
      <c r="EC27" s="684"/>
    </row>
    <row r="28" spans="2:133" ht="11.25" customHeight="1" x14ac:dyDescent="0.2">
      <c r="B28" s="654" t="s">
        <v>300</v>
      </c>
      <c r="C28" s="655"/>
      <c r="D28" s="655"/>
      <c r="E28" s="655"/>
      <c r="F28" s="655"/>
      <c r="G28" s="655"/>
      <c r="H28" s="655"/>
      <c r="I28" s="655"/>
      <c r="J28" s="655"/>
      <c r="K28" s="655"/>
      <c r="L28" s="655"/>
      <c r="M28" s="655"/>
      <c r="N28" s="655"/>
      <c r="O28" s="655"/>
      <c r="P28" s="655"/>
      <c r="Q28" s="656"/>
      <c r="R28" s="657">
        <v>142703</v>
      </c>
      <c r="S28" s="658"/>
      <c r="T28" s="658"/>
      <c r="U28" s="658"/>
      <c r="V28" s="658"/>
      <c r="W28" s="658"/>
      <c r="X28" s="658"/>
      <c r="Y28" s="659"/>
      <c r="Z28" s="695">
        <v>1.9</v>
      </c>
      <c r="AA28" s="695"/>
      <c r="AB28" s="695"/>
      <c r="AC28" s="695"/>
      <c r="AD28" s="696">
        <v>16685</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301</v>
      </c>
      <c r="CE28" s="655"/>
      <c r="CF28" s="655"/>
      <c r="CG28" s="655"/>
      <c r="CH28" s="655"/>
      <c r="CI28" s="655"/>
      <c r="CJ28" s="655"/>
      <c r="CK28" s="655"/>
      <c r="CL28" s="655"/>
      <c r="CM28" s="655"/>
      <c r="CN28" s="655"/>
      <c r="CO28" s="655"/>
      <c r="CP28" s="655"/>
      <c r="CQ28" s="656"/>
      <c r="CR28" s="657">
        <v>561826</v>
      </c>
      <c r="CS28" s="658"/>
      <c r="CT28" s="658"/>
      <c r="CU28" s="658"/>
      <c r="CV28" s="658"/>
      <c r="CW28" s="658"/>
      <c r="CX28" s="658"/>
      <c r="CY28" s="659"/>
      <c r="CZ28" s="660">
        <v>7.6</v>
      </c>
      <c r="DA28" s="672"/>
      <c r="DB28" s="672"/>
      <c r="DC28" s="673"/>
      <c r="DD28" s="663">
        <v>561826</v>
      </c>
      <c r="DE28" s="658"/>
      <c r="DF28" s="658"/>
      <c r="DG28" s="658"/>
      <c r="DH28" s="658"/>
      <c r="DI28" s="658"/>
      <c r="DJ28" s="658"/>
      <c r="DK28" s="659"/>
      <c r="DL28" s="663">
        <v>561826</v>
      </c>
      <c r="DM28" s="658"/>
      <c r="DN28" s="658"/>
      <c r="DO28" s="658"/>
      <c r="DP28" s="658"/>
      <c r="DQ28" s="658"/>
      <c r="DR28" s="658"/>
      <c r="DS28" s="658"/>
      <c r="DT28" s="658"/>
      <c r="DU28" s="658"/>
      <c r="DV28" s="659"/>
      <c r="DW28" s="660">
        <v>12.4</v>
      </c>
      <c r="DX28" s="672"/>
      <c r="DY28" s="672"/>
      <c r="DZ28" s="672"/>
      <c r="EA28" s="672"/>
      <c r="EB28" s="672"/>
      <c r="EC28" s="684"/>
    </row>
    <row r="29" spans="2:133" ht="11.25" customHeight="1" x14ac:dyDescent="0.2">
      <c r="B29" s="654" t="s">
        <v>302</v>
      </c>
      <c r="C29" s="655"/>
      <c r="D29" s="655"/>
      <c r="E29" s="655"/>
      <c r="F29" s="655"/>
      <c r="G29" s="655"/>
      <c r="H29" s="655"/>
      <c r="I29" s="655"/>
      <c r="J29" s="655"/>
      <c r="K29" s="655"/>
      <c r="L29" s="655"/>
      <c r="M29" s="655"/>
      <c r="N29" s="655"/>
      <c r="O29" s="655"/>
      <c r="P29" s="655"/>
      <c r="Q29" s="656"/>
      <c r="R29" s="657">
        <v>11885</v>
      </c>
      <c r="S29" s="658"/>
      <c r="T29" s="658"/>
      <c r="U29" s="658"/>
      <c r="V29" s="658"/>
      <c r="W29" s="658"/>
      <c r="X29" s="658"/>
      <c r="Y29" s="659"/>
      <c r="Z29" s="695">
        <v>0.2</v>
      </c>
      <c r="AA29" s="695"/>
      <c r="AB29" s="695"/>
      <c r="AC29" s="695"/>
      <c r="AD29" s="696">
        <v>24</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303</v>
      </c>
      <c r="CE29" s="677"/>
      <c r="CF29" s="654" t="s">
        <v>304</v>
      </c>
      <c r="CG29" s="655"/>
      <c r="CH29" s="655"/>
      <c r="CI29" s="655"/>
      <c r="CJ29" s="655"/>
      <c r="CK29" s="655"/>
      <c r="CL29" s="655"/>
      <c r="CM29" s="655"/>
      <c r="CN29" s="655"/>
      <c r="CO29" s="655"/>
      <c r="CP29" s="655"/>
      <c r="CQ29" s="656"/>
      <c r="CR29" s="657">
        <v>561826</v>
      </c>
      <c r="CS29" s="670"/>
      <c r="CT29" s="670"/>
      <c r="CU29" s="670"/>
      <c r="CV29" s="670"/>
      <c r="CW29" s="670"/>
      <c r="CX29" s="670"/>
      <c r="CY29" s="671"/>
      <c r="CZ29" s="660">
        <v>7.6</v>
      </c>
      <c r="DA29" s="672"/>
      <c r="DB29" s="672"/>
      <c r="DC29" s="673"/>
      <c r="DD29" s="663">
        <v>561826</v>
      </c>
      <c r="DE29" s="670"/>
      <c r="DF29" s="670"/>
      <c r="DG29" s="670"/>
      <c r="DH29" s="670"/>
      <c r="DI29" s="670"/>
      <c r="DJ29" s="670"/>
      <c r="DK29" s="671"/>
      <c r="DL29" s="663">
        <v>561826</v>
      </c>
      <c r="DM29" s="670"/>
      <c r="DN29" s="670"/>
      <c r="DO29" s="670"/>
      <c r="DP29" s="670"/>
      <c r="DQ29" s="670"/>
      <c r="DR29" s="670"/>
      <c r="DS29" s="670"/>
      <c r="DT29" s="670"/>
      <c r="DU29" s="670"/>
      <c r="DV29" s="671"/>
      <c r="DW29" s="660">
        <v>12.4</v>
      </c>
      <c r="DX29" s="672"/>
      <c r="DY29" s="672"/>
      <c r="DZ29" s="672"/>
      <c r="EA29" s="672"/>
      <c r="EB29" s="672"/>
      <c r="EC29" s="684"/>
    </row>
    <row r="30" spans="2:133" ht="11.25" customHeight="1" x14ac:dyDescent="0.2">
      <c r="B30" s="654" t="s">
        <v>305</v>
      </c>
      <c r="C30" s="655"/>
      <c r="D30" s="655"/>
      <c r="E30" s="655"/>
      <c r="F30" s="655"/>
      <c r="G30" s="655"/>
      <c r="H30" s="655"/>
      <c r="I30" s="655"/>
      <c r="J30" s="655"/>
      <c r="K30" s="655"/>
      <c r="L30" s="655"/>
      <c r="M30" s="655"/>
      <c r="N30" s="655"/>
      <c r="O30" s="655"/>
      <c r="P30" s="655"/>
      <c r="Q30" s="656"/>
      <c r="R30" s="657">
        <v>1238805</v>
      </c>
      <c r="S30" s="658"/>
      <c r="T30" s="658"/>
      <c r="U30" s="658"/>
      <c r="V30" s="658"/>
      <c r="W30" s="658"/>
      <c r="X30" s="658"/>
      <c r="Y30" s="659"/>
      <c r="Z30" s="695">
        <v>16.3</v>
      </c>
      <c r="AA30" s="695"/>
      <c r="AB30" s="695"/>
      <c r="AC30" s="695"/>
      <c r="AD30" s="696" t="s">
        <v>238</v>
      </c>
      <c r="AE30" s="696"/>
      <c r="AF30" s="696"/>
      <c r="AG30" s="696"/>
      <c r="AH30" s="696"/>
      <c r="AI30" s="696"/>
      <c r="AJ30" s="696"/>
      <c r="AK30" s="696"/>
      <c r="AL30" s="660" t="s">
        <v>238</v>
      </c>
      <c r="AM30" s="661"/>
      <c r="AN30" s="661"/>
      <c r="AO30" s="697"/>
      <c r="AP30" s="709" t="s">
        <v>221</v>
      </c>
      <c r="AQ30" s="710"/>
      <c r="AR30" s="710"/>
      <c r="AS30" s="710"/>
      <c r="AT30" s="710"/>
      <c r="AU30" s="710"/>
      <c r="AV30" s="710"/>
      <c r="AW30" s="710"/>
      <c r="AX30" s="710"/>
      <c r="AY30" s="710"/>
      <c r="AZ30" s="710"/>
      <c r="BA30" s="710"/>
      <c r="BB30" s="710"/>
      <c r="BC30" s="710"/>
      <c r="BD30" s="710"/>
      <c r="BE30" s="710"/>
      <c r="BF30" s="711"/>
      <c r="BG30" s="709" t="s">
        <v>306</v>
      </c>
      <c r="BH30" s="727"/>
      <c r="BI30" s="727"/>
      <c r="BJ30" s="727"/>
      <c r="BK30" s="727"/>
      <c r="BL30" s="727"/>
      <c r="BM30" s="727"/>
      <c r="BN30" s="727"/>
      <c r="BO30" s="727"/>
      <c r="BP30" s="727"/>
      <c r="BQ30" s="728"/>
      <c r="BR30" s="709" t="s">
        <v>307</v>
      </c>
      <c r="BS30" s="727"/>
      <c r="BT30" s="727"/>
      <c r="BU30" s="727"/>
      <c r="BV30" s="727"/>
      <c r="BW30" s="727"/>
      <c r="BX30" s="727"/>
      <c r="BY30" s="727"/>
      <c r="BZ30" s="727"/>
      <c r="CA30" s="727"/>
      <c r="CB30" s="728"/>
      <c r="CD30" s="678"/>
      <c r="CE30" s="679"/>
      <c r="CF30" s="654" t="s">
        <v>308</v>
      </c>
      <c r="CG30" s="655"/>
      <c r="CH30" s="655"/>
      <c r="CI30" s="655"/>
      <c r="CJ30" s="655"/>
      <c r="CK30" s="655"/>
      <c r="CL30" s="655"/>
      <c r="CM30" s="655"/>
      <c r="CN30" s="655"/>
      <c r="CO30" s="655"/>
      <c r="CP30" s="655"/>
      <c r="CQ30" s="656"/>
      <c r="CR30" s="657">
        <v>543883</v>
      </c>
      <c r="CS30" s="658"/>
      <c r="CT30" s="658"/>
      <c r="CU30" s="658"/>
      <c r="CV30" s="658"/>
      <c r="CW30" s="658"/>
      <c r="CX30" s="658"/>
      <c r="CY30" s="659"/>
      <c r="CZ30" s="660">
        <v>7.4</v>
      </c>
      <c r="DA30" s="672"/>
      <c r="DB30" s="672"/>
      <c r="DC30" s="673"/>
      <c r="DD30" s="663">
        <v>543883</v>
      </c>
      <c r="DE30" s="658"/>
      <c r="DF30" s="658"/>
      <c r="DG30" s="658"/>
      <c r="DH30" s="658"/>
      <c r="DI30" s="658"/>
      <c r="DJ30" s="658"/>
      <c r="DK30" s="659"/>
      <c r="DL30" s="663">
        <v>543883</v>
      </c>
      <c r="DM30" s="658"/>
      <c r="DN30" s="658"/>
      <c r="DO30" s="658"/>
      <c r="DP30" s="658"/>
      <c r="DQ30" s="658"/>
      <c r="DR30" s="658"/>
      <c r="DS30" s="658"/>
      <c r="DT30" s="658"/>
      <c r="DU30" s="658"/>
      <c r="DV30" s="659"/>
      <c r="DW30" s="660">
        <v>12</v>
      </c>
      <c r="DX30" s="672"/>
      <c r="DY30" s="672"/>
      <c r="DZ30" s="672"/>
      <c r="EA30" s="672"/>
      <c r="EB30" s="672"/>
      <c r="EC30" s="684"/>
    </row>
    <row r="31" spans="2:133" ht="11.25" customHeight="1" x14ac:dyDescent="0.2">
      <c r="B31" s="724" t="s">
        <v>309</v>
      </c>
      <c r="C31" s="725"/>
      <c r="D31" s="725"/>
      <c r="E31" s="725"/>
      <c r="F31" s="725"/>
      <c r="G31" s="725"/>
      <c r="H31" s="725"/>
      <c r="I31" s="725"/>
      <c r="J31" s="725"/>
      <c r="K31" s="725"/>
      <c r="L31" s="725"/>
      <c r="M31" s="725"/>
      <c r="N31" s="725"/>
      <c r="O31" s="725"/>
      <c r="P31" s="725"/>
      <c r="Q31" s="726"/>
      <c r="R31" s="657" t="s">
        <v>238</v>
      </c>
      <c r="S31" s="658"/>
      <c r="T31" s="658"/>
      <c r="U31" s="658"/>
      <c r="V31" s="658"/>
      <c r="W31" s="658"/>
      <c r="X31" s="658"/>
      <c r="Y31" s="659"/>
      <c r="Z31" s="695" t="s">
        <v>129</v>
      </c>
      <c r="AA31" s="695"/>
      <c r="AB31" s="695"/>
      <c r="AC31" s="695"/>
      <c r="AD31" s="696" t="s">
        <v>238</v>
      </c>
      <c r="AE31" s="696"/>
      <c r="AF31" s="696"/>
      <c r="AG31" s="696"/>
      <c r="AH31" s="696"/>
      <c r="AI31" s="696"/>
      <c r="AJ31" s="696"/>
      <c r="AK31" s="696"/>
      <c r="AL31" s="660" t="s">
        <v>238</v>
      </c>
      <c r="AM31" s="661"/>
      <c r="AN31" s="661"/>
      <c r="AO31" s="697"/>
      <c r="AP31" s="729" t="s">
        <v>310</v>
      </c>
      <c r="AQ31" s="730"/>
      <c r="AR31" s="730"/>
      <c r="AS31" s="730"/>
      <c r="AT31" s="731" t="s">
        <v>311</v>
      </c>
      <c r="AU31" s="218"/>
      <c r="AV31" s="218"/>
      <c r="AW31" s="218"/>
      <c r="AX31" s="715" t="s">
        <v>185</v>
      </c>
      <c r="AY31" s="716"/>
      <c r="AZ31" s="716"/>
      <c r="BA31" s="716"/>
      <c r="BB31" s="716"/>
      <c r="BC31" s="716"/>
      <c r="BD31" s="716"/>
      <c r="BE31" s="716"/>
      <c r="BF31" s="717"/>
      <c r="BG31" s="719">
        <v>99.8</v>
      </c>
      <c r="BH31" s="720"/>
      <c r="BI31" s="720"/>
      <c r="BJ31" s="720"/>
      <c r="BK31" s="720"/>
      <c r="BL31" s="720"/>
      <c r="BM31" s="721">
        <v>99.3</v>
      </c>
      <c r="BN31" s="720"/>
      <c r="BO31" s="720"/>
      <c r="BP31" s="720"/>
      <c r="BQ31" s="722"/>
      <c r="BR31" s="719">
        <v>99.6</v>
      </c>
      <c r="BS31" s="720"/>
      <c r="BT31" s="720"/>
      <c r="BU31" s="720"/>
      <c r="BV31" s="720"/>
      <c r="BW31" s="720"/>
      <c r="BX31" s="721">
        <v>99.2</v>
      </c>
      <c r="BY31" s="720"/>
      <c r="BZ31" s="720"/>
      <c r="CA31" s="720"/>
      <c r="CB31" s="722"/>
      <c r="CD31" s="678"/>
      <c r="CE31" s="679"/>
      <c r="CF31" s="654" t="s">
        <v>312</v>
      </c>
      <c r="CG31" s="655"/>
      <c r="CH31" s="655"/>
      <c r="CI31" s="655"/>
      <c r="CJ31" s="655"/>
      <c r="CK31" s="655"/>
      <c r="CL31" s="655"/>
      <c r="CM31" s="655"/>
      <c r="CN31" s="655"/>
      <c r="CO31" s="655"/>
      <c r="CP31" s="655"/>
      <c r="CQ31" s="656"/>
      <c r="CR31" s="657">
        <v>17943</v>
      </c>
      <c r="CS31" s="670"/>
      <c r="CT31" s="670"/>
      <c r="CU31" s="670"/>
      <c r="CV31" s="670"/>
      <c r="CW31" s="670"/>
      <c r="CX31" s="670"/>
      <c r="CY31" s="671"/>
      <c r="CZ31" s="660">
        <v>0.2</v>
      </c>
      <c r="DA31" s="672"/>
      <c r="DB31" s="672"/>
      <c r="DC31" s="673"/>
      <c r="DD31" s="663">
        <v>17943</v>
      </c>
      <c r="DE31" s="670"/>
      <c r="DF31" s="670"/>
      <c r="DG31" s="670"/>
      <c r="DH31" s="670"/>
      <c r="DI31" s="670"/>
      <c r="DJ31" s="670"/>
      <c r="DK31" s="671"/>
      <c r="DL31" s="663">
        <v>17943</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313</v>
      </c>
      <c r="C32" s="655"/>
      <c r="D32" s="655"/>
      <c r="E32" s="655"/>
      <c r="F32" s="655"/>
      <c r="G32" s="655"/>
      <c r="H32" s="655"/>
      <c r="I32" s="655"/>
      <c r="J32" s="655"/>
      <c r="K32" s="655"/>
      <c r="L32" s="655"/>
      <c r="M32" s="655"/>
      <c r="N32" s="655"/>
      <c r="O32" s="655"/>
      <c r="P32" s="655"/>
      <c r="Q32" s="656"/>
      <c r="R32" s="657">
        <v>480347</v>
      </c>
      <c r="S32" s="658"/>
      <c r="T32" s="658"/>
      <c r="U32" s="658"/>
      <c r="V32" s="658"/>
      <c r="W32" s="658"/>
      <c r="X32" s="658"/>
      <c r="Y32" s="659"/>
      <c r="Z32" s="695">
        <v>6.3</v>
      </c>
      <c r="AA32" s="695"/>
      <c r="AB32" s="695"/>
      <c r="AC32" s="695"/>
      <c r="AD32" s="696" t="s">
        <v>129</v>
      </c>
      <c r="AE32" s="696"/>
      <c r="AF32" s="696"/>
      <c r="AG32" s="696"/>
      <c r="AH32" s="696"/>
      <c r="AI32" s="696"/>
      <c r="AJ32" s="696"/>
      <c r="AK32" s="696"/>
      <c r="AL32" s="660" t="s">
        <v>129</v>
      </c>
      <c r="AM32" s="661"/>
      <c r="AN32" s="661"/>
      <c r="AO32" s="697"/>
      <c r="AP32" s="698"/>
      <c r="AQ32" s="699"/>
      <c r="AR32" s="699"/>
      <c r="AS32" s="699"/>
      <c r="AT32" s="732"/>
      <c r="AU32" s="214" t="s">
        <v>314</v>
      </c>
      <c r="AX32" s="654" t="s">
        <v>315</v>
      </c>
      <c r="AY32" s="655"/>
      <c r="AZ32" s="655"/>
      <c r="BA32" s="655"/>
      <c r="BB32" s="655"/>
      <c r="BC32" s="655"/>
      <c r="BD32" s="655"/>
      <c r="BE32" s="655"/>
      <c r="BF32" s="656"/>
      <c r="BG32" s="723">
        <v>99.6</v>
      </c>
      <c r="BH32" s="670"/>
      <c r="BI32" s="670"/>
      <c r="BJ32" s="670"/>
      <c r="BK32" s="670"/>
      <c r="BL32" s="670"/>
      <c r="BM32" s="661">
        <v>99.1</v>
      </c>
      <c r="BN32" s="670"/>
      <c r="BO32" s="670"/>
      <c r="BP32" s="670"/>
      <c r="BQ32" s="693"/>
      <c r="BR32" s="723">
        <v>99.7</v>
      </c>
      <c r="BS32" s="670"/>
      <c r="BT32" s="670"/>
      <c r="BU32" s="670"/>
      <c r="BV32" s="670"/>
      <c r="BW32" s="670"/>
      <c r="BX32" s="661">
        <v>99.2</v>
      </c>
      <c r="BY32" s="670"/>
      <c r="BZ32" s="670"/>
      <c r="CA32" s="670"/>
      <c r="CB32" s="693"/>
      <c r="CD32" s="680"/>
      <c r="CE32" s="681"/>
      <c r="CF32" s="654" t="s">
        <v>316</v>
      </c>
      <c r="CG32" s="655"/>
      <c r="CH32" s="655"/>
      <c r="CI32" s="655"/>
      <c r="CJ32" s="655"/>
      <c r="CK32" s="655"/>
      <c r="CL32" s="655"/>
      <c r="CM32" s="655"/>
      <c r="CN32" s="655"/>
      <c r="CO32" s="655"/>
      <c r="CP32" s="655"/>
      <c r="CQ32" s="656"/>
      <c r="CR32" s="657" t="s">
        <v>238</v>
      </c>
      <c r="CS32" s="658"/>
      <c r="CT32" s="658"/>
      <c r="CU32" s="658"/>
      <c r="CV32" s="658"/>
      <c r="CW32" s="658"/>
      <c r="CX32" s="658"/>
      <c r="CY32" s="659"/>
      <c r="CZ32" s="660" t="s">
        <v>238</v>
      </c>
      <c r="DA32" s="672"/>
      <c r="DB32" s="672"/>
      <c r="DC32" s="673"/>
      <c r="DD32" s="663" t="s">
        <v>129</v>
      </c>
      <c r="DE32" s="658"/>
      <c r="DF32" s="658"/>
      <c r="DG32" s="658"/>
      <c r="DH32" s="658"/>
      <c r="DI32" s="658"/>
      <c r="DJ32" s="658"/>
      <c r="DK32" s="659"/>
      <c r="DL32" s="663" t="s">
        <v>238</v>
      </c>
      <c r="DM32" s="658"/>
      <c r="DN32" s="658"/>
      <c r="DO32" s="658"/>
      <c r="DP32" s="658"/>
      <c r="DQ32" s="658"/>
      <c r="DR32" s="658"/>
      <c r="DS32" s="658"/>
      <c r="DT32" s="658"/>
      <c r="DU32" s="658"/>
      <c r="DV32" s="659"/>
      <c r="DW32" s="660" t="s">
        <v>238</v>
      </c>
      <c r="DX32" s="672"/>
      <c r="DY32" s="672"/>
      <c r="DZ32" s="672"/>
      <c r="EA32" s="672"/>
      <c r="EB32" s="672"/>
      <c r="EC32" s="684"/>
    </row>
    <row r="33" spans="2:133" ht="11.25" customHeight="1" x14ac:dyDescent="0.2">
      <c r="B33" s="654" t="s">
        <v>317</v>
      </c>
      <c r="C33" s="655"/>
      <c r="D33" s="655"/>
      <c r="E33" s="655"/>
      <c r="F33" s="655"/>
      <c r="G33" s="655"/>
      <c r="H33" s="655"/>
      <c r="I33" s="655"/>
      <c r="J33" s="655"/>
      <c r="K33" s="655"/>
      <c r="L33" s="655"/>
      <c r="M33" s="655"/>
      <c r="N33" s="655"/>
      <c r="O33" s="655"/>
      <c r="P33" s="655"/>
      <c r="Q33" s="656"/>
      <c r="R33" s="657">
        <v>19825</v>
      </c>
      <c r="S33" s="658"/>
      <c r="T33" s="658"/>
      <c r="U33" s="658"/>
      <c r="V33" s="658"/>
      <c r="W33" s="658"/>
      <c r="X33" s="658"/>
      <c r="Y33" s="659"/>
      <c r="Z33" s="695">
        <v>0.3</v>
      </c>
      <c r="AA33" s="695"/>
      <c r="AB33" s="695"/>
      <c r="AC33" s="695"/>
      <c r="AD33" s="696" t="s">
        <v>129</v>
      </c>
      <c r="AE33" s="696"/>
      <c r="AF33" s="696"/>
      <c r="AG33" s="696"/>
      <c r="AH33" s="696"/>
      <c r="AI33" s="696"/>
      <c r="AJ33" s="696"/>
      <c r="AK33" s="696"/>
      <c r="AL33" s="660" t="s">
        <v>238</v>
      </c>
      <c r="AM33" s="661"/>
      <c r="AN33" s="661"/>
      <c r="AO33" s="697"/>
      <c r="AP33" s="700"/>
      <c r="AQ33" s="701"/>
      <c r="AR33" s="701"/>
      <c r="AS33" s="701"/>
      <c r="AT33" s="733"/>
      <c r="AU33" s="219"/>
      <c r="AV33" s="219"/>
      <c r="AW33" s="219"/>
      <c r="AX33" s="638" t="s">
        <v>318</v>
      </c>
      <c r="AY33" s="639"/>
      <c r="AZ33" s="639"/>
      <c r="BA33" s="639"/>
      <c r="BB33" s="639"/>
      <c r="BC33" s="639"/>
      <c r="BD33" s="639"/>
      <c r="BE33" s="639"/>
      <c r="BF33" s="640"/>
      <c r="BG33" s="718">
        <v>99.8</v>
      </c>
      <c r="BH33" s="642"/>
      <c r="BI33" s="642"/>
      <c r="BJ33" s="642"/>
      <c r="BK33" s="642"/>
      <c r="BL33" s="642"/>
      <c r="BM33" s="688">
        <v>99.4</v>
      </c>
      <c r="BN33" s="642"/>
      <c r="BO33" s="642"/>
      <c r="BP33" s="642"/>
      <c r="BQ33" s="705"/>
      <c r="BR33" s="718">
        <v>99.5</v>
      </c>
      <c r="BS33" s="642"/>
      <c r="BT33" s="642"/>
      <c r="BU33" s="642"/>
      <c r="BV33" s="642"/>
      <c r="BW33" s="642"/>
      <c r="BX33" s="688">
        <v>99.2</v>
      </c>
      <c r="BY33" s="642"/>
      <c r="BZ33" s="642"/>
      <c r="CA33" s="642"/>
      <c r="CB33" s="705"/>
      <c r="CD33" s="654" t="s">
        <v>319</v>
      </c>
      <c r="CE33" s="655"/>
      <c r="CF33" s="655"/>
      <c r="CG33" s="655"/>
      <c r="CH33" s="655"/>
      <c r="CI33" s="655"/>
      <c r="CJ33" s="655"/>
      <c r="CK33" s="655"/>
      <c r="CL33" s="655"/>
      <c r="CM33" s="655"/>
      <c r="CN33" s="655"/>
      <c r="CO33" s="655"/>
      <c r="CP33" s="655"/>
      <c r="CQ33" s="656"/>
      <c r="CR33" s="657">
        <v>3006936</v>
      </c>
      <c r="CS33" s="670"/>
      <c r="CT33" s="670"/>
      <c r="CU33" s="670"/>
      <c r="CV33" s="670"/>
      <c r="CW33" s="670"/>
      <c r="CX33" s="670"/>
      <c r="CY33" s="671"/>
      <c r="CZ33" s="660">
        <v>40.799999999999997</v>
      </c>
      <c r="DA33" s="672"/>
      <c r="DB33" s="672"/>
      <c r="DC33" s="673"/>
      <c r="DD33" s="663">
        <v>2563044</v>
      </c>
      <c r="DE33" s="670"/>
      <c r="DF33" s="670"/>
      <c r="DG33" s="670"/>
      <c r="DH33" s="670"/>
      <c r="DI33" s="670"/>
      <c r="DJ33" s="670"/>
      <c r="DK33" s="671"/>
      <c r="DL33" s="663">
        <v>1727370</v>
      </c>
      <c r="DM33" s="670"/>
      <c r="DN33" s="670"/>
      <c r="DO33" s="670"/>
      <c r="DP33" s="670"/>
      <c r="DQ33" s="670"/>
      <c r="DR33" s="670"/>
      <c r="DS33" s="670"/>
      <c r="DT33" s="670"/>
      <c r="DU33" s="670"/>
      <c r="DV33" s="671"/>
      <c r="DW33" s="660">
        <v>38</v>
      </c>
      <c r="DX33" s="672"/>
      <c r="DY33" s="672"/>
      <c r="DZ33" s="672"/>
      <c r="EA33" s="672"/>
      <c r="EB33" s="672"/>
      <c r="EC33" s="684"/>
    </row>
    <row r="34" spans="2:133" ht="11.25" customHeight="1" x14ac:dyDescent="0.2">
      <c r="B34" s="654" t="s">
        <v>320</v>
      </c>
      <c r="C34" s="655"/>
      <c r="D34" s="655"/>
      <c r="E34" s="655"/>
      <c r="F34" s="655"/>
      <c r="G34" s="655"/>
      <c r="H34" s="655"/>
      <c r="I34" s="655"/>
      <c r="J34" s="655"/>
      <c r="K34" s="655"/>
      <c r="L34" s="655"/>
      <c r="M34" s="655"/>
      <c r="N34" s="655"/>
      <c r="O34" s="655"/>
      <c r="P34" s="655"/>
      <c r="Q34" s="656"/>
      <c r="R34" s="657">
        <v>66884</v>
      </c>
      <c r="S34" s="658"/>
      <c r="T34" s="658"/>
      <c r="U34" s="658"/>
      <c r="V34" s="658"/>
      <c r="W34" s="658"/>
      <c r="X34" s="658"/>
      <c r="Y34" s="659"/>
      <c r="Z34" s="695">
        <v>0.9</v>
      </c>
      <c r="AA34" s="695"/>
      <c r="AB34" s="695"/>
      <c r="AC34" s="695"/>
      <c r="AD34" s="696" t="s">
        <v>238</v>
      </c>
      <c r="AE34" s="696"/>
      <c r="AF34" s="696"/>
      <c r="AG34" s="696"/>
      <c r="AH34" s="696"/>
      <c r="AI34" s="696"/>
      <c r="AJ34" s="696"/>
      <c r="AK34" s="696"/>
      <c r="AL34" s="660" t="s">
        <v>238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321</v>
      </c>
      <c r="CE34" s="655"/>
      <c r="CF34" s="655"/>
      <c r="CG34" s="655"/>
      <c r="CH34" s="655"/>
      <c r="CI34" s="655"/>
      <c r="CJ34" s="655"/>
      <c r="CK34" s="655"/>
      <c r="CL34" s="655"/>
      <c r="CM34" s="655"/>
      <c r="CN34" s="655"/>
      <c r="CO34" s="655"/>
      <c r="CP34" s="655"/>
      <c r="CQ34" s="656"/>
      <c r="CR34" s="657">
        <v>929446</v>
      </c>
      <c r="CS34" s="658"/>
      <c r="CT34" s="658"/>
      <c r="CU34" s="658"/>
      <c r="CV34" s="658"/>
      <c r="CW34" s="658"/>
      <c r="CX34" s="658"/>
      <c r="CY34" s="659"/>
      <c r="CZ34" s="660">
        <v>12.6</v>
      </c>
      <c r="DA34" s="672"/>
      <c r="DB34" s="672"/>
      <c r="DC34" s="673"/>
      <c r="DD34" s="663">
        <v>645488</v>
      </c>
      <c r="DE34" s="658"/>
      <c r="DF34" s="658"/>
      <c r="DG34" s="658"/>
      <c r="DH34" s="658"/>
      <c r="DI34" s="658"/>
      <c r="DJ34" s="658"/>
      <c r="DK34" s="659"/>
      <c r="DL34" s="663">
        <v>558358</v>
      </c>
      <c r="DM34" s="658"/>
      <c r="DN34" s="658"/>
      <c r="DO34" s="658"/>
      <c r="DP34" s="658"/>
      <c r="DQ34" s="658"/>
      <c r="DR34" s="658"/>
      <c r="DS34" s="658"/>
      <c r="DT34" s="658"/>
      <c r="DU34" s="658"/>
      <c r="DV34" s="659"/>
      <c r="DW34" s="660">
        <v>12.3</v>
      </c>
      <c r="DX34" s="672"/>
      <c r="DY34" s="672"/>
      <c r="DZ34" s="672"/>
      <c r="EA34" s="672"/>
      <c r="EB34" s="672"/>
      <c r="EC34" s="684"/>
    </row>
    <row r="35" spans="2:133" ht="11.25" customHeight="1" x14ac:dyDescent="0.2">
      <c r="B35" s="654" t="s">
        <v>322</v>
      </c>
      <c r="C35" s="655"/>
      <c r="D35" s="655"/>
      <c r="E35" s="655"/>
      <c r="F35" s="655"/>
      <c r="G35" s="655"/>
      <c r="H35" s="655"/>
      <c r="I35" s="655"/>
      <c r="J35" s="655"/>
      <c r="K35" s="655"/>
      <c r="L35" s="655"/>
      <c r="M35" s="655"/>
      <c r="N35" s="655"/>
      <c r="O35" s="655"/>
      <c r="P35" s="655"/>
      <c r="Q35" s="656"/>
      <c r="R35" s="657">
        <v>86954</v>
      </c>
      <c r="S35" s="658"/>
      <c r="T35" s="658"/>
      <c r="U35" s="658"/>
      <c r="V35" s="658"/>
      <c r="W35" s="658"/>
      <c r="X35" s="658"/>
      <c r="Y35" s="659"/>
      <c r="Z35" s="695">
        <v>1.1000000000000001</v>
      </c>
      <c r="AA35" s="695"/>
      <c r="AB35" s="695"/>
      <c r="AC35" s="695"/>
      <c r="AD35" s="696" t="s">
        <v>129</v>
      </c>
      <c r="AE35" s="696"/>
      <c r="AF35" s="696"/>
      <c r="AG35" s="696"/>
      <c r="AH35" s="696"/>
      <c r="AI35" s="696"/>
      <c r="AJ35" s="696"/>
      <c r="AK35" s="696"/>
      <c r="AL35" s="660" t="s">
        <v>129</v>
      </c>
      <c r="AM35" s="661"/>
      <c r="AN35" s="661"/>
      <c r="AO35" s="697"/>
      <c r="AP35" s="222"/>
      <c r="AQ35" s="709" t="s">
        <v>323</v>
      </c>
      <c r="AR35" s="710"/>
      <c r="AS35" s="710"/>
      <c r="AT35" s="710"/>
      <c r="AU35" s="710"/>
      <c r="AV35" s="710"/>
      <c r="AW35" s="710"/>
      <c r="AX35" s="710"/>
      <c r="AY35" s="710"/>
      <c r="AZ35" s="710"/>
      <c r="BA35" s="710"/>
      <c r="BB35" s="710"/>
      <c r="BC35" s="710"/>
      <c r="BD35" s="710"/>
      <c r="BE35" s="710"/>
      <c r="BF35" s="711"/>
      <c r="BG35" s="709" t="s">
        <v>324</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325</v>
      </c>
      <c r="CE35" s="655"/>
      <c r="CF35" s="655"/>
      <c r="CG35" s="655"/>
      <c r="CH35" s="655"/>
      <c r="CI35" s="655"/>
      <c r="CJ35" s="655"/>
      <c r="CK35" s="655"/>
      <c r="CL35" s="655"/>
      <c r="CM35" s="655"/>
      <c r="CN35" s="655"/>
      <c r="CO35" s="655"/>
      <c r="CP35" s="655"/>
      <c r="CQ35" s="656"/>
      <c r="CR35" s="657">
        <v>61853</v>
      </c>
      <c r="CS35" s="670"/>
      <c r="CT35" s="670"/>
      <c r="CU35" s="670"/>
      <c r="CV35" s="670"/>
      <c r="CW35" s="670"/>
      <c r="CX35" s="670"/>
      <c r="CY35" s="671"/>
      <c r="CZ35" s="660">
        <v>0.8</v>
      </c>
      <c r="DA35" s="672"/>
      <c r="DB35" s="672"/>
      <c r="DC35" s="673"/>
      <c r="DD35" s="663">
        <v>53519</v>
      </c>
      <c r="DE35" s="670"/>
      <c r="DF35" s="670"/>
      <c r="DG35" s="670"/>
      <c r="DH35" s="670"/>
      <c r="DI35" s="670"/>
      <c r="DJ35" s="670"/>
      <c r="DK35" s="671"/>
      <c r="DL35" s="663">
        <v>49800</v>
      </c>
      <c r="DM35" s="670"/>
      <c r="DN35" s="670"/>
      <c r="DO35" s="670"/>
      <c r="DP35" s="670"/>
      <c r="DQ35" s="670"/>
      <c r="DR35" s="670"/>
      <c r="DS35" s="670"/>
      <c r="DT35" s="670"/>
      <c r="DU35" s="670"/>
      <c r="DV35" s="671"/>
      <c r="DW35" s="660">
        <v>1.1000000000000001</v>
      </c>
      <c r="DX35" s="672"/>
      <c r="DY35" s="672"/>
      <c r="DZ35" s="672"/>
      <c r="EA35" s="672"/>
      <c r="EB35" s="672"/>
      <c r="EC35" s="684"/>
    </row>
    <row r="36" spans="2:133" ht="11.25" customHeight="1" x14ac:dyDescent="0.2">
      <c r="B36" s="654" t="s">
        <v>326</v>
      </c>
      <c r="C36" s="655"/>
      <c r="D36" s="655"/>
      <c r="E36" s="655"/>
      <c r="F36" s="655"/>
      <c r="G36" s="655"/>
      <c r="H36" s="655"/>
      <c r="I36" s="655"/>
      <c r="J36" s="655"/>
      <c r="K36" s="655"/>
      <c r="L36" s="655"/>
      <c r="M36" s="655"/>
      <c r="N36" s="655"/>
      <c r="O36" s="655"/>
      <c r="P36" s="655"/>
      <c r="Q36" s="656"/>
      <c r="R36" s="657">
        <v>199366</v>
      </c>
      <c r="S36" s="658"/>
      <c r="T36" s="658"/>
      <c r="U36" s="658"/>
      <c r="V36" s="658"/>
      <c r="W36" s="658"/>
      <c r="X36" s="658"/>
      <c r="Y36" s="659"/>
      <c r="Z36" s="695">
        <v>2.6</v>
      </c>
      <c r="AA36" s="695"/>
      <c r="AB36" s="695"/>
      <c r="AC36" s="695"/>
      <c r="AD36" s="696" t="s">
        <v>238</v>
      </c>
      <c r="AE36" s="696"/>
      <c r="AF36" s="696"/>
      <c r="AG36" s="696"/>
      <c r="AH36" s="696"/>
      <c r="AI36" s="696"/>
      <c r="AJ36" s="696"/>
      <c r="AK36" s="696"/>
      <c r="AL36" s="660" t="s">
        <v>129</v>
      </c>
      <c r="AM36" s="661"/>
      <c r="AN36" s="661"/>
      <c r="AO36" s="697"/>
      <c r="AP36" s="222"/>
      <c r="AQ36" s="706" t="s">
        <v>327</v>
      </c>
      <c r="AR36" s="707"/>
      <c r="AS36" s="707"/>
      <c r="AT36" s="707"/>
      <c r="AU36" s="707"/>
      <c r="AV36" s="707"/>
      <c r="AW36" s="707"/>
      <c r="AX36" s="707"/>
      <c r="AY36" s="708"/>
      <c r="AZ36" s="712">
        <v>828766</v>
      </c>
      <c r="BA36" s="713"/>
      <c r="BB36" s="713"/>
      <c r="BC36" s="713"/>
      <c r="BD36" s="713"/>
      <c r="BE36" s="713"/>
      <c r="BF36" s="714"/>
      <c r="BG36" s="715" t="s">
        <v>328</v>
      </c>
      <c r="BH36" s="716"/>
      <c r="BI36" s="716"/>
      <c r="BJ36" s="716"/>
      <c r="BK36" s="716"/>
      <c r="BL36" s="716"/>
      <c r="BM36" s="716"/>
      <c r="BN36" s="716"/>
      <c r="BO36" s="716"/>
      <c r="BP36" s="716"/>
      <c r="BQ36" s="716"/>
      <c r="BR36" s="716"/>
      <c r="BS36" s="716"/>
      <c r="BT36" s="716"/>
      <c r="BU36" s="717"/>
      <c r="BV36" s="712">
        <v>81913</v>
      </c>
      <c r="BW36" s="713"/>
      <c r="BX36" s="713"/>
      <c r="BY36" s="713"/>
      <c r="BZ36" s="713"/>
      <c r="CA36" s="713"/>
      <c r="CB36" s="714"/>
      <c r="CD36" s="654" t="s">
        <v>329</v>
      </c>
      <c r="CE36" s="655"/>
      <c r="CF36" s="655"/>
      <c r="CG36" s="655"/>
      <c r="CH36" s="655"/>
      <c r="CI36" s="655"/>
      <c r="CJ36" s="655"/>
      <c r="CK36" s="655"/>
      <c r="CL36" s="655"/>
      <c r="CM36" s="655"/>
      <c r="CN36" s="655"/>
      <c r="CO36" s="655"/>
      <c r="CP36" s="655"/>
      <c r="CQ36" s="656"/>
      <c r="CR36" s="657">
        <v>787588</v>
      </c>
      <c r="CS36" s="658"/>
      <c r="CT36" s="658"/>
      <c r="CU36" s="658"/>
      <c r="CV36" s="658"/>
      <c r="CW36" s="658"/>
      <c r="CX36" s="658"/>
      <c r="CY36" s="659"/>
      <c r="CZ36" s="660">
        <v>10.7</v>
      </c>
      <c r="DA36" s="672"/>
      <c r="DB36" s="672"/>
      <c r="DC36" s="673"/>
      <c r="DD36" s="663">
        <v>748977</v>
      </c>
      <c r="DE36" s="658"/>
      <c r="DF36" s="658"/>
      <c r="DG36" s="658"/>
      <c r="DH36" s="658"/>
      <c r="DI36" s="658"/>
      <c r="DJ36" s="658"/>
      <c r="DK36" s="659"/>
      <c r="DL36" s="663">
        <v>546600</v>
      </c>
      <c r="DM36" s="658"/>
      <c r="DN36" s="658"/>
      <c r="DO36" s="658"/>
      <c r="DP36" s="658"/>
      <c r="DQ36" s="658"/>
      <c r="DR36" s="658"/>
      <c r="DS36" s="658"/>
      <c r="DT36" s="658"/>
      <c r="DU36" s="658"/>
      <c r="DV36" s="659"/>
      <c r="DW36" s="660">
        <v>12</v>
      </c>
      <c r="DX36" s="672"/>
      <c r="DY36" s="672"/>
      <c r="DZ36" s="672"/>
      <c r="EA36" s="672"/>
      <c r="EB36" s="672"/>
      <c r="EC36" s="684"/>
    </row>
    <row r="37" spans="2:133" ht="11.25" customHeight="1" x14ac:dyDescent="0.2">
      <c r="B37" s="654" t="s">
        <v>330</v>
      </c>
      <c r="C37" s="655"/>
      <c r="D37" s="655"/>
      <c r="E37" s="655"/>
      <c r="F37" s="655"/>
      <c r="G37" s="655"/>
      <c r="H37" s="655"/>
      <c r="I37" s="655"/>
      <c r="J37" s="655"/>
      <c r="K37" s="655"/>
      <c r="L37" s="655"/>
      <c r="M37" s="655"/>
      <c r="N37" s="655"/>
      <c r="O37" s="655"/>
      <c r="P37" s="655"/>
      <c r="Q37" s="656"/>
      <c r="R37" s="657">
        <v>90556</v>
      </c>
      <c r="S37" s="658"/>
      <c r="T37" s="658"/>
      <c r="U37" s="658"/>
      <c r="V37" s="658"/>
      <c r="W37" s="658"/>
      <c r="X37" s="658"/>
      <c r="Y37" s="659"/>
      <c r="Z37" s="695">
        <v>1.2</v>
      </c>
      <c r="AA37" s="695"/>
      <c r="AB37" s="695"/>
      <c r="AC37" s="695"/>
      <c r="AD37" s="696">
        <v>44</v>
      </c>
      <c r="AE37" s="696"/>
      <c r="AF37" s="696"/>
      <c r="AG37" s="696"/>
      <c r="AH37" s="696"/>
      <c r="AI37" s="696"/>
      <c r="AJ37" s="696"/>
      <c r="AK37" s="696"/>
      <c r="AL37" s="660">
        <v>0</v>
      </c>
      <c r="AM37" s="661"/>
      <c r="AN37" s="661"/>
      <c r="AO37" s="697"/>
      <c r="AQ37" s="690" t="s">
        <v>331</v>
      </c>
      <c r="AR37" s="691"/>
      <c r="AS37" s="691"/>
      <c r="AT37" s="691"/>
      <c r="AU37" s="691"/>
      <c r="AV37" s="691"/>
      <c r="AW37" s="691"/>
      <c r="AX37" s="691"/>
      <c r="AY37" s="692"/>
      <c r="AZ37" s="657">
        <v>156959</v>
      </c>
      <c r="BA37" s="658"/>
      <c r="BB37" s="658"/>
      <c r="BC37" s="658"/>
      <c r="BD37" s="670"/>
      <c r="BE37" s="670"/>
      <c r="BF37" s="693"/>
      <c r="BG37" s="654" t="s">
        <v>332</v>
      </c>
      <c r="BH37" s="655"/>
      <c r="BI37" s="655"/>
      <c r="BJ37" s="655"/>
      <c r="BK37" s="655"/>
      <c r="BL37" s="655"/>
      <c r="BM37" s="655"/>
      <c r="BN37" s="655"/>
      <c r="BO37" s="655"/>
      <c r="BP37" s="655"/>
      <c r="BQ37" s="655"/>
      <c r="BR37" s="655"/>
      <c r="BS37" s="655"/>
      <c r="BT37" s="655"/>
      <c r="BU37" s="656"/>
      <c r="BV37" s="657">
        <v>81913</v>
      </c>
      <c r="BW37" s="658"/>
      <c r="BX37" s="658"/>
      <c r="BY37" s="658"/>
      <c r="BZ37" s="658"/>
      <c r="CA37" s="658"/>
      <c r="CB37" s="694"/>
      <c r="CD37" s="654" t="s">
        <v>333</v>
      </c>
      <c r="CE37" s="655"/>
      <c r="CF37" s="655"/>
      <c r="CG37" s="655"/>
      <c r="CH37" s="655"/>
      <c r="CI37" s="655"/>
      <c r="CJ37" s="655"/>
      <c r="CK37" s="655"/>
      <c r="CL37" s="655"/>
      <c r="CM37" s="655"/>
      <c r="CN37" s="655"/>
      <c r="CO37" s="655"/>
      <c r="CP37" s="655"/>
      <c r="CQ37" s="656"/>
      <c r="CR37" s="657">
        <v>519579</v>
      </c>
      <c r="CS37" s="670"/>
      <c r="CT37" s="670"/>
      <c r="CU37" s="670"/>
      <c r="CV37" s="670"/>
      <c r="CW37" s="670"/>
      <c r="CX37" s="670"/>
      <c r="CY37" s="671"/>
      <c r="CZ37" s="660">
        <v>7</v>
      </c>
      <c r="DA37" s="672"/>
      <c r="DB37" s="672"/>
      <c r="DC37" s="673"/>
      <c r="DD37" s="663">
        <v>512473</v>
      </c>
      <c r="DE37" s="670"/>
      <c r="DF37" s="670"/>
      <c r="DG37" s="670"/>
      <c r="DH37" s="670"/>
      <c r="DI37" s="670"/>
      <c r="DJ37" s="670"/>
      <c r="DK37" s="671"/>
      <c r="DL37" s="663">
        <v>447647</v>
      </c>
      <c r="DM37" s="670"/>
      <c r="DN37" s="670"/>
      <c r="DO37" s="670"/>
      <c r="DP37" s="670"/>
      <c r="DQ37" s="670"/>
      <c r="DR37" s="670"/>
      <c r="DS37" s="670"/>
      <c r="DT37" s="670"/>
      <c r="DU37" s="670"/>
      <c r="DV37" s="671"/>
      <c r="DW37" s="660">
        <v>9.8000000000000007</v>
      </c>
      <c r="DX37" s="672"/>
      <c r="DY37" s="672"/>
      <c r="DZ37" s="672"/>
      <c r="EA37" s="672"/>
      <c r="EB37" s="672"/>
      <c r="EC37" s="684"/>
    </row>
    <row r="38" spans="2:133" ht="11.25" customHeight="1" x14ac:dyDescent="0.2">
      <c r="B38" s="654" t="s">
        <v>334</v>
      </c>
      <c r="C38" s="655"/>
      <c r="D38" s="655"/>
      <c r="E38" s="655"/>
      <c r="F38" s="655"/>
      <c r="G38" s="655"/>
      <c r="H38" s="655"/>
      <c r="I38" s="655"/>
      <c r="J38" s="655"/>
      <c r="K38" s="655"/>
      <c r="L38" s="655"/>
      <c r="M38" s="655"/>
      <c r="N38" s="655"/>
      <c r="O38" s="655"/>
      <c r="P38" s="655"/>
      <c r="Q38" s="656"/>
      <c r="R38" s="657">
        <v>667400</v>
      </c>
      <c r="S38" s="658"/>
      <c r="T38" s="658"/>
      <c r="U38" s="658"/>
      <c r="V38" s="658"/>
      <c r="W38" s="658"/>
      <c r="X38" s="658"/>
      <c r="Y38" s="659"/>
      <c r="Z38" s="695">
        <v>8.8000000000000007</v>
      </c>
      <c r="AA38" s="695"/>
      <c r="AB38" s="695"/>
      <c r="AC38" s="695"/>
      <c r="AD38" s="696" t="s">
        <v>238</v>
      </c>
      <c r="AE38" s="696"/>
      <c r="AF38" s="696"/>
      <c r="AG38" s="696"/>
      <c r="AH38" s="696"/>
      <c r="AI38" s="696"/>
      <c r="AJ38" s="696"/>
      <c r="AK38" s="696"/>
      <c r="AL38" s="660" t="s">
        <v>238</v>
      </c>
      <c r="AM38" s="661"/>
      <c r="AN38" s="661"/>
      <c r="AO38" s="697"/>
      <c r="AQ38" s="690" t="s">
        <v>335</v>
      </c>
      <c r="AR38" s="691"/>
      <c r="AS38" s="691"/>
      <c r="AT38" s="691"/>
      <c r="AU38" s="691"/>
      <c r="AV38" s="691"/>
      <c r="AW38" s="691"/>
      <c r="AX38" s="691"/>
      <c r="AY38" s="692"/>
      <c r="AZ38" s="657">
        <v>60031</v>
      </c>
      <c r="BA38" s="658"/>
      <c r="BB38" s="658"/>
      <c r="BC38" s="658"/>
      <c r="BD38" s="670"/>
      <c r="BE38" s="670"/>
      <c r="BF38" s="693"/>
      <c r="BG38" s="654" t="s">
        <v>336</v>
      </c>
      <c r="BH38" s="655"/>
      <c r="BI38" s="655"/>
      <c r="BJ38" s="655"/>
      <c r="BK38" s="655"/>
      <c r="BL38" s="655"/>
      <c r="BM38" s="655"/>
      <c r="BN38" s="655"/>
      <c r="BO38" s="655"/>
      <c r="BP38" s="655"/>
      <c r="BQ38" s="655"/>
      <c r="BR38" s="655"/>
      <c r="BS38" s="655"/>
      <c r="BT38" s="655"/>
      <c r="BU38" s="656"/>
      <c r="BV38" s="657">
        <v>1846</v>
      </c>
      <c r="BW38" s="658"/>
      <c r="BX38" s="658"/>
      <c r="BY38" s="658"/>
      <c r="BZ38" s="658"/>
      <c r="CA38" s="658"/>
      <c r="CB38" s="694"/>
      <c r="CD38" s="654" t="s">
        <v>337</v>
      </c>
      <c r="CE38" s="655"/>
      <c r="CF38" s="655"/>
      <c r="CG38" s="655"/>
      <c r="CH38" s="655"/>
      <c r="CI38" s="655"/>
      <c r="CJ38" s="655"/>
      <c r="CK38" s="655"/>
      <c r="CL38" s="655"/>
      <c r="CM38" s="655"/>
      <c r="CN38" s="655"/>
      <c r="CO38" s="655"/>
      <c r="CP38" s="655"/>
      <c r="CQ38" s="656"/>
      <c r="CR38" s="657">
        <v>768735</v>
      </c>
      <c r="CS38" s="658"/>
      <c r="CT38" s="658"/>
      <c r="CU38" s="658"/>
      <c r="CV38" s="658"/>
      <c r="CW38" s="658"/>
      <c r="CX38" s="658"/>
      <c r="CY38" s="659"/>
      <c r="CZ38" s="660">
        <v>10.4</v>
      </c>
      <c r="DA38" s="672"/>
      <c r="DB38" s="672"/>
      <c r="DC38" s="673"/>
      <c r="DD38" s="663">
        <v>667291</v>
      </c>
      <c r="DE38" s="658"/>
      <c r="DF38" s="658"/>
      <c r="DG38" s="658"/>
      <c r="DH38" s="658"/>
      <c r="DI38" s="658"/>
      <c r="DJ38" s="658"/>
      <c r="DK38" s="659"/>
      <c r="DL38" s="663">
        <v>572612</v>
      </c>
      <c r="DM38" s="658"/>
      <c r="DN38" s="658"/>
      <c r="DO38" s="658"/>
      <c r="DP38" s="658"/>
      <c r="DQ38" s="658"/>
      <c r="DR38" s="658"/>
      <c r="DS38" s="658"/>
      <c r="DT38" s="658"/>
      <c r="DU38" s="658"/>
      <c r="DV38" s="659"/>
      <c r="DW38" s="660">
        <v>12.6</v>
      </c>
      <c r="DX38" s="672"/>
      <c r="DY38" s="672"/>
      <c r="DZ38" s="672"/>
      <c r="EA38" s="672"/>
      <c r="EB38" s="672"/>
      <c r="EC38" s="684"/>
    </row>
    <row r="39" spans="2:133" ht="11.25" customHeight="1" x14ac:dyDescent="0.2">
      <c r="B39" s="654" t="s">
        <v>338</v>
      </c>
      <c r="C39" s="655"/>
      <c r="D39" s="655"/>
      <c r="E39" s="655"/>
      <c r="F39" s="655"/>
      <c r="G39" s="655"/>
      <c r="H39" s="655"/>
      <c r="I39" s="655"/>
      <c r="J39" s="655"/>
      <c r="K39" s="655"/>
      <c r="L39" s="655"/>
      <c r="M39" s="655"/>
      <c r="N39" s="655"/>
      <c r="O39" s="655"/>
      <c r="P39" s="655"/>
      <c r="Q39" s="656"/>
      <c r="R39" s="657" t="s">
        <v>129</v>
      </c>
      <c r="S39" s="658"/>
      <c r="T39" s="658"/>
      <c r="U39" s="658"/>
      <c r="V39" s="658"/>
      <c r="W39" s="658"/>
      <c r="X39" s="658"/>
      <c r="Y39" s="659"/>
      <c r="Z39" s="695" t="s">
        <v>129</v>
      </c>
      <c r="AA39" s="695"/>
      <c r="AB39" s="695"/>
      <c r="AC39" s="695"/>
      <c r="AD39" s="696" t="s">
        <v>129</v>
      </c>
      <c r="AE39" s="696"/>
      <c r="AF39" s="696"/>
      <c r="AG39" s="696"/>
      <c r="AH39" s="696"/>
      <c r="AI39" s="696"/>
      <c r="AJ39" s="696"/>
      <c r="AK39" s="696"/>
      <c r="AL39" s="660" t="s">
        <v>129</v>
      </c>
      <c r="AM39" s="661"/>
      <c r="AN39" s="661"/>
      <c r="AO39" s="697"/>
      <c r="AQ39" s="690" t="s">
        <v>339</v>
      </c>
      <c r="AR39" s="691"/>
      <c r="AS39" s="691"/>
      <c r="AT39" s="691"/>
      <c r="AU39" s="691"/>
      <c r="AV39" s="691"/>
      <c r="AW39" s="691"/>
      <c r="AX39" s="691"/>
      <c r="AY39" s="692"/>
      <c r="AZ39" s="657" t="s">
        <v>238</v>
      </c>
      <c r="BA39" s="658"/>
      <c r="BB39" s="658"/>
      <c r="BC39" s="658"/>
      <c r="BD39" s="670"/>
      <c r="BE39" s="670"/>
      <c r="BF39" s="693"/>
      <c r="BG39" s="654" t="s">
        <v>340</v>
      </c>
      <c r="BH39" s="655"/>
      <c r="BI39" s="655"/>
      <c r="BJ39" s="655"/>
      <c r="BK39" s="655"/>
      <c r="BL39" s="655"/>
      <c r="BM39" s="655"/>
      <c r="BN39" s="655"/>
      <c r="BO39" s="655"/>
      <c r="BP39" s="655"/>
      <c r="BQ39" s="655"/>
      <c r="BR39" s="655"/>
      <c r="BS39" s="655"/>
      <c r="BT39" s="655"/>
      <c r="BU39" s="656"/>
      <c r="BV39" s="657">
        <v>2710</v>
      </c>
      <c r="BW39" s="658"/>
      <c r="BX39" s="658"/>
      <c r="BY39" s="658"/>
      <c r="BZ39" s="658"/>
      <c r="CA39" s="658"/>
      <c r="CB39" s="694"/>
      <c r="CD39" s="654" t="s">
        <v>341</v>
      </c>
      <c r="CE39" s="655"/>
      <c r="CF39" s="655"/>
      <c r="CG39" s="655"/>
      <c r="CH39" s="655"/>
      <c r="CI39" s="655"/>
      <c r="CJ39" s="655"/>
      <c r="CK39" s="655"/>
      <c r="CL39" s="655"/>
      <c r="CM39" s="655"/>
      <c r="CN39" s="655"/>
      <c r="CO39" s="655"/>
      <c r="CP39" s="655"/>
      <c r="CQ39" s="656"/>
      <c r="CR39" s="657">
        <v>459314</v>
      </c>
      <c r="CS39" s="670"/>
      <c r="CT39" s="670"/>
      <c r="CU39" s="670"/>
      <c r="CV39" s="670"/>
      <c r="CW39" s="670"/>
      <c r="CX39" s="670"/>
      <c r="CY39" s="671"/>
      <c r="CZ39" s="660">
        <v>6.2</v>
      </c>
      <c r="DA39" s="672"/>
      <c r="DB39" s="672"/>
      <c r="DC39" s="673"/>
      <c r="DD39" s="663">
        <v>447769</v>
      </c>
      <c r="DE39" s="670"/>
      <c r="DF39" s="670"/>
      <c r="DG39" s="670"/>
      <c r="DH39" s="670"/>
      <c r="DI39" s="670"/>
      <c r="DJ39" s="670"/>
      <c r="DK39" s="671"/>
      <c r="DL39" s="663" t="s">
        <v>238</v>
      </c>
      <c r="DM39" s="670"/>
      <c r="DN39" s="670"/>
      <c r="DO39" s="670"/>
      <c r="DP39" s="670"/>
      <c r="DQ39" s="670"/>
      <c r="DR39" s="670"/>
      <c r="DS39" s="670"/>
      <c r="DT39" s="670"/>
      <c r="DU39" s="670"/>
      <c r="DV39" s="671"/>
      <c r="DW39" s="660" t="s">
        <v>129</v>
      </c>
      <c r="DX39" s="672"/>
      <c r="DY39" s="672"/>
      <c r="DZ39" s="672"/>
      <c r="EA39" s="672"/>
      <c r="EB39" s="672"/>
      <c r="EC39" s="684"/>
    </row>
    <row r="40" spans="2:133" ht="11.25" customHeight="1" x14ac:dyDescent="0.2">
      <c r="B40" s="654" t="s">
        <v>342</v>
      </c>
      <c r="C40" s="655"/>
      <c r="D40" s="655"/>
      <c r="E40" s="655"/>
      <c r="F40" s="655"/>
      <c r="G40" s="655"/>
      <c r="H40" s="655"/>
      <c r="I40" s="655"/>
      <c r="J40" s="655"/>
      <c r="K40" s="655"/>
      <c r="L40" s="655"/>
      <c r="M40" s="655"/>
      <c r="N40" s="655"/>
      <c r="O40" s="655"/>
      <c r="P40" s="655"/>
      <c r="Q40" s="656"/>
      <c r="R40" s="657">
        <v>87200</v>
      </c>
      <c r="S40" s="658"/>
      <c r="T40" s="658"/>
      <c r="U40" s="658"/>
      <c r="V40" s="658"/>
      <c r="W40" s="658"/>
      <c r="X40" s="658"/>
      <c r="Y40" s="659"/>
      <c r="Z40" s="695">
        <v>1.1000000000000001</v>
      </c>
      <c r="AA40" s="695"/>
      <c r="AB40" s="695"/>
      <c r="AC40" s="695"/>
      <c r="AD40" s="696" t="s">
        <v>129</v>
      </c>
      <c r="AE40" s="696"/>
      <c r="AF40" s="696"/>
      <c r="AG40" s="696"/>
      <c r="AH40" s="696"/>
      <c r="AI40" s="696"/>
      <c r="AJ40" s="696"/>
      <c r="AK40" s="696"/>
      <c r="AL40" s="660" t="s">
        <v>238</v>
      </c>
      <c r="AM40" s="661"/>
      <c r="AN40" s="661"/>
      <c r="AO40" s="697"/>
      <c r="AQ40" s="690" t="s">
        <v>343</v>
      </c>
      <c r="AR40" s="691"/>
      <c r="AS40" s="691"/>
      <c r="AT40" s="691"/>
      <c r="AU40" s="691"/>
      <c r="AV40" s="691"/>
      <c r="AW40" s="691"/>
      <c r="AX40" s="691"/>
      <c r="AY40" s="692"/>
      <c r="AZ40" s="657" t="s">
        <v>238</v>
      </c>
      <c r="BA40" s="658"/>
      <c r="BB40" s="658"/>
      <c r="BC40" s="658"/>
      <c r="BD40" s="670"/>
      <c r="BE40" s="670"/>
      <c r="BF40" s="693"/>
      <c r="BG40" s="698" t="s">
        <v>344</v>
      </c>
      <c r="BH40" s="699"/>
      <c r="BI40" s="699"/>
      <c r="BJ40" s="699"/>
      <c r="BK40" s="699"/>
      <c r="BL40" s="223"/>
      <c r="BM40" s="655" t="s">
        <v>345</v>
      </c>
      <c r="BN40" s="655"/>
      <c r="BO40" s="655"/>
      <c r="BP40" s="655"/>
      <c r="BQ40" s="655"/>
      <c r="BR40" s="655"/>
      <c r="BS40" s="655"/>
      <c r="BT40" s="655"/>
      <c r="BU40" s="656"/>
      <c r="BV40" s="657">
        <v>99</v>
      </c>
      <c r="BW40" s="658"/>
      <c r="BX40" s="658"/>
      <c r="BY40" s="658"/>
      <c r="BZ40" s="658"/>
      <c r="CA40" s="658"/>
      <c r="CB40" s="694"/>
      <c r="CD40" s="654" t="s">
        <v>346</v>
      </c>
      <c r="CE40" s="655"/>
      <c r="CF40" s="655"/>
      <c r="CG40" s="655"/>
      <c r="CH40" s="655"/>
      <c r="CI40" s="655"/>
      <c r="CJ40" s="655"/>
      <c r="CK40" s="655"/>
      <c r="CL40" s="655"/>
      <c r="CM40" s="655"/>
      <c r="CN40" s="655"/>
      <c r="CO40" s="655"/>
      <c r="CP40" s="655"/>
      <c r="CQ40" s="656"/>
      <c r="CR40" s="657" t="s">
        <v>238</v>
      </c>
      <c r="CS40" s="658"/>
      <c r="CT40" s="658"/>
      <c r="CU40" s="658"/>
      <c r="CV40" s="658"/>
      <c r="CW40" s="658"/>
      <c r="CX40" s="658"/>
      <c r="CY40" s="659"/>
      <c r="CZ40" s="660" t="s">
        <v>238</v>
      </c>
      <c r="DA40" s="672"/>
      <c r="DB40" s="672"/>
      <c r="DC40" s="673"/>
      <c r="DD40" s="663" t="s">
        <v>129</v>
      </c>
      <c r="DE40" s="658"/>
      <c r="DF40" s="658"/>
      <c r="DG40" s="658"/>
      <c r="DH40" s="658"/>
      <c r="DI40" s="658"/>
      <c r="DJ40" s="658"/>
      <c r="DK40" s="659"/>
      <c r="DL40" s="663" t="s">
        <v>238</v>
      </c>
      <c r="DM40" s="658"/>
      <c r="DN40" s="658"/>
      <c r="DO40" s="658"/>
      <c r="DP40" s="658"/>
      <c r="DQ40" s="658"/>
      <c r="DR40" s="658"/>
      <c r="DS40" s="658"/>
      <c r="DT40" s="658"/>
      <c r="DU40" s="658"/>
      <c r="DV40" s="659"/>
      <c r="DW40" s="660" t="s">
        <v>238</v>
      </c>
      <c r="DX40" s="672"/>
      <c r="DY40" s="672"/>
      <c r="DZ40" s="672"/>
      <c r="EA40" s="672"/>
      <c r="EB40" s="672"/>
      <c r="EC40" s="684"/>
    </row>
    <row r="41" spans="2:133" ht="11.25" customHeight="1" x14ac:dyDescent="0.2">
      <c r="B41" s="638" t="s">
        <v>347</v>
      </c>
      <c r="C41" s="639"/>
      <c r="D41" s="639"/>
      <c r="E41" s="639"/>
      <c r="F41" s="639"/>
      <c r="G41" s="639"/>
      <c r="H41" s="639"/>
      <c r="I41" s="639"/>
      <c r="J41" s="639"/>
      <c r="K41" s="639"/>
      <c r="L41" s="639"/>
      <c r="M41" s="639"/>
      <c r="N41" s="639"/>
      <c r="O41" s="639"/>
      <c r="P41" s="639"/>
      <c r="Q41" s="640"/>
      <c r="R41" s="641">
        <v>7622148</v>
      </c>
      <c r="S41" s="682"/>
      <c r="T41" s="682"/>
      <c r="U41" s="682"/>
      <c r="V41" s="682"/>
      <c r="W41" s="682"/>
      <c r="X41" s="682"/>
      <c r="Y41" s="685"/>
      <c r="Z41" s="686">
        <v>100</v>
      </c>
      <c r="AA41" s="686"/>
      <c r="AB41" s="686"/>
      <c r="AC41" s="686"/>
      <c r="AD41" s="687">
        <v>4458664</v>
      </c>
      <c r="AE41" s="687"/>
      <c r="AF41" s="687"/>
      <c r="AG41" s="687"/>
      <c r="AH41" s="687"/>
      <c r="AI41" s="687"/>
      <c r="AJ41" s="687"/>
      <c r="AK41" s="687"/>
      <c r="AL41" s="644">
        <v>100</v>
      </c>
      <c r="AM41" s="688"/>
      <c r="AN41" s="688"/>
      <c r="AO41" s="689"/>
      <c r="AQ41" s="690" t="s">
        <v>348</v>
      </c>
      <c r="AR41" s="691"/>
      <c r="AS41" s="691"/>
      <c r="AT41" s="691"/>
      <c r="AU41" s="691"/>
      <c r="AV41" s="691"/>
      <c r="AW41" s="691"/>
      <c r="AX41" s="691"/>
      <c r="AY41" s="692"/>
      <c r="AZ41" s="657">
        <v>103726</v>
      </c>
      <c r="BA41" s="658"/>
      <c r="BB41" s="658"/>
      <c r="BC41" s="658"/>
      <c r="BD41" s="670"/>
      <c r="BE41" s="670"/>
      <c r="BF41" s="693"/>
      <c r="BG41" s="698"/>
      <c r="BH41" s="699"/>
      <c r="BI41" s="699"/>
      <c r="BJ41" s="699"/>
      <c r="BK41" s="699"/>
      <c r="BL41" s="223"/>
      <c r="BM41" s="655" t="s">
        <v>349</v>
      </c>
      <c r="BN41" s="655"/>
      <c r="BO41" s="655"/>
      <c r="BP41" s="655"/>
      <c r="BQ41" s="655"/>
      <c r="BR41" s="655"/>
      <c r="BS41" s="655"/>
      <c r="BT41" s="655"/>
      <c r="BU41" s="656"/>
      <c r="BV41" s="657" t="s">
        <v>238</v>
      </c>
      <c r="BW41" s="658"/>
      <c r="BX41" s="658"/>
      <c r="BY41" s="658"/>
      <c r="BZ41" s="658"/>
      <c r="CA41" s="658"/>
      <c r="CB41" s="694"/>
      <c r="CD41" s="654" t="s">
        <v>350</v>
      </c>
      <c r="CE41" s="655"/>
      <c r="CF41" s="655"/>
      <c r="CG41" s="655"/>
      <c r="CH41" s="655"/>
      <c r="CI41" s="655"/>
      <c r="CJ41" s="655"/>
      <c r="CK41" s="655"/>
      <c r="CL41" s="655"/>
      <c r="CM41" s="655"/>
      <c r="CN41" s="655"/>
      <c r="CO41" s="655"/>
      <c r="CP41" s="655"/>
      <c r="CQ41" s="656"/>
      <c r="CR41" s="657" t="s">
        <v>129</v>
      </c>
      <c r="CS41" s="670"/>
      <c r="CT41" s="670"/>
      <c r="CU41" s="670"/>
      <c r="CV41" s="670"/>
      <c r="CW41" s="670"/>
      <c r="CX41" s="670"/>
      <c r="CY41" s="671"/>
      <c r="CZ41" s="660" t="s">
        <v>238</v>
      </c>
      <c r="DA41" s="672"/>
      <c r="DB41" s="672"/>
      <c r="DC41" s="673"/>
      <c r="DD41" s="663" t="s">
        <v>238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351</v>
      </c>
      <c r="AR42" s="703"/>
      <c r="AS42" s="703"/>
      <c r="AT42" s="703"/>
      <c r="AU42" s="703"/>
      <c r="AV42" s="703"/>
      <c r="AW42" s="703"/>
      <c r="AX42" s="703"/>
      <c r="AY42" s="704"/>
      <c r="AZ42" s="641">
        <v>508050</v>
      </c>
      <c r="BA42" s="682"/>
      <c r="BB42" s="682"/>
      <c r="BC42" s="682"/>
      <c r="BD42" s="642"/>
      <c r="BE42" s="642"/>
      <c r="BF42" s="705"/>
      <c r="BG42" s="700"/>
      <c r="BH42" s="701"/>
      <c r="BI42" s="701"/>
      <c r="BJ42" s="701"/>
      <c r="BK42" s="701"/>
      <c r="BL42" s="224"/>
      <c r="BM42" s="639" t="s">
        <v>352</v>
      </c>
      <c r="BN42" s="639"/>
      <c r="BO42" s="639"/>
      <c r="BP42" s="639"/>
      <c r="BQ42" s="639"/>
      <c r="BR42" s="639"/>
      <c r="BS42" s="639"/>
      <c r="BT42" s="639"/>
      <c r="BU42" s="640"/>
      <c r="BV42" s="641">
        <v>334</v>
      </c>
      <c r="BW42" s="682"/>
      <c r="BX42" s="682"/>
      <c r="BY42" s="682"/>
      <c r="BZ42" s="682"/>
      <c r="CA42" s="682"/>
      <c r="CB42" s="683"/>
      <c r="CD42" s="654" t="s">
        <v>353</v>
      </c>
      <c r="CE42" s="655"/>
      <c r="CF42" s="655"/>
      <c r="CG42" s="655"/>
      <c r="CH42" s="655"/>
      <c r="CI42" s="655"/>
      <c r="CJ42" s="655"/>
      <c r="CK42" s="655"/>
      <c r="CL42" s="655"/>
      <c r="CM42" s="655"/>
      <c r="CN42" s="655"/>
      <c r="CO42" s="655"/>
      <c r="CP42" s="655"/>
      <c r="CQ42" s="656"/>
      <c r="CR42" s="657">
        <v>792750</v>
      </c>
      <c r="CS42" s="670"/>
      <c r="CT42" s="670"/>
      <c r="CU42" s="670"/>
      <c r="CV42" s="670"/>
      <c r="CW42" s="670"/>
      <c r="CX42" s="670"/>
      <c r="CY42" s="671"/>
      <c r="CZ42" s="660">
        <v>10.7</v>
      </c>
      <c r="DA42" s="672"/>
      <c r="DB42" s="672"/>
      <c r="DC42" s="673"/>
      <c r="DD42" s="663">
        <v>69149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354</v>
      </c>
      <c r="CD43" s="654" t="s">
        <v>355</v>
      </c>
      <c r="CE43" s="655"/>
      <c r="CF43" s="655"/>
      <c r="CG43" s="655"/>
      <c r="CH43" s="655"/>
      <c r="CI43" s="655"/>
      <c r="CJ43" s="655"/>
      <c r="CK43" s="655"/>
      <c r="CL43" s="655"/>
      <c r="CM43" s="655"/>
      <c r="CN43" s="655"/>
      <c r="CO43" s="655"/>
      <c r="CP43" s="655"/>
      <c r="CQ43" s="656"/>
      <c r="CR43" s="657">
        <v>6185</v>
      </c>
      <c r="CS43" s="670"/>
      <c r="CT43" s="670"/>
      <c r="CU43" s="670"/>
      <c r="CV43" s="670"/>
      <c r="CW43" s="670"/>
      <c r="CX43" s="670"/>
      <c r="CY43" s="671"/>
      <c r="CZ43" s="660">
        <v>0.1</v>
      </c>
      <c r="DA43" s="672"/>
      <c r="DB43" s="672"/>
      <c r="DC43" s="673"/>
      <c r="DD43" s="663">
        <v>5987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356</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303</v>
      </c>
      <c r="CE44" s="677"/>
      <c r="CF44" s="654" t="s">
        <v>357</v>
      </c>
      <c r="CG44" s="655"/>
      <c r="CH44" s="655"/>
      <c r="CI44" s="655"/>
      <c r="CJ44" s="655"/>
      <c r="CK44" s="655"/>
      <c r="CL44" s="655"/>
      <c r="CM44" s="655"/>
      <c r="CN44" s="655"/>
      <c r="CO44" s="655"/>
      <c r="CP44" s="655"/>
      <c r="CQ44" s="656"/>
      <c r="CR44" s="657">
        <v>792750</v>
      </c>
      <c r="CS44" s="658"/>
      <c r="CT44" s="658"/>
      <c r="CU44" s="658"/>
      <c r="CV44" s="658"/>
      <c r="CW44" s="658"/>
      <c r="CX44" s="658"/>
      <c r="CY44" s="659"/>
      <c r="CZ44" s="660">
        <v>10.7</v>
      </c>
      <c r="DA44" s="661"/>
      <c r="DB44" s="661"/>
      <c r="DC44" s="662"/>
      <c r="DD44" s="663">
        <v>69149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358</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359</v>
      </c>
      <c r="CG45" s="655"/>
      <c r="CH45" s="655"/>
      <c r="CI45" s="655"/>
      <c r="CJ45" s="655"/>
      <c r="CK45" s="655"/>
      <c r="CL45" s="655"/>
      <c r="CM45" s="655"/>
      <c r="CN45" s="655"/>
      <c r="CO45" s="655"/>
      <c r="CP45" s="655"/>
      <c r="CQ45" s="656"/>
      <c r="CR45" s="657">
        <v>297382</v>
      </c>
      <c r="CS45" s="670"/>
      <c r="CT45" s="670"/>
      <c r="CU45" s="670"/>
      <c r="CV45" s="670"/>
      <c r="CW45" s="670"/>
      <c r="CX45" s="670"/>
      <c r="CY45" s="671"/>
      <c r="CZ45" s="660">
        <v>4</v>
      </c>
      <c r="DA45" s="672"/>
      <c r="DB45" s="672"/>
      <c r="DC45" s="673"/>
      <c r="DD45" s="663">
        <v>10813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360</v>
      </c>
      <c r="CG46" s="655"/>
      <c r="CH46" s="655"/>
      <c r="CI46" s="655"/>
      <c r="CJ46" s="655"/>
      <c r="CK46" s="655"/>
      <c r="CL46" s="655"/>
      <c r="CM46" s="655"/>
      <c r="CN46" s="655"/>
      <c r="CO46" s="655"/>
      <c r="CP46" s="655"/>
      <c r="CQ46" s="656"/>
      <c r="CR46" s="657">
        <v>487368</v>
      </c>
      <c r="CS46" s="658"/>
      <c r="CT46" s="658"/>
      <c r="CU46" s="658"/>
      <c r="CV46" s="658"/>
      <c r="CW46" s="658"/>
      <c r="CX46" s="658"/>
      <c r="CY46" s="659"/>
      <c r="CZ46" s="660">
        <v>6.6</v>
      </c>
      <c r="DA46" s="661"/>
      <c r="DB46" s="661"/>
      <c r="DC46" s="662"/>
      <c r="DD46" s="663">
        <v>57536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361</v>
      </c>
      <c r="CG47" s="655"/>
      <c r="CH47" s="655"/>
      <c r="CI47" s="655"/>
      <c r="CJ47" s="655"/>
      <c r="CK47" s="655"/>
      <c r="CL47" s="655"/>
      <c r="CM47" s="655"/>
      <c r="CN47" s="655"/>
      <c r="CO47" s="655"/>
      <c r="CP47" s="655"/>
      <c r="CQ47" s="656"/>
      <c r="CR47" s="657" t="s">
        <v>129</v>
      </c>
      <c r="CS47" s="670"/>
      <c r="CT47" s="670"/>
      <c r="CU47" s="670"/>
      <c r="CV47" s="670"/>
      <c r="CW47" s="670"/>
      <c r="CX47" s="670"/>
      <c r="CY47" s="671"/>
      <c r="CZ47" s="660" t="s">
        <v>238</v>
      </c>
      <c r="DA47" s="672"/>
      <c r="DB47" s="672"/>
      <c r="DC47" s="673"/>
      <c r="DD47" s="663" t="s">
        <v>129</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362</v>
      </c>
      <c r="CG48" s="655"/>
      <c r="CH48" s="655"/>
      <c r="CI48" s="655"/>
      <c r="CJ48" s="655"/>
      <c r="CK48" s="655"/>
      <c r="CL48" s="655"/>
      <c r="CM48" s="655"/>
      <c r="CN48" s="655"/>
      <c r="CO48" s="655"/>
      <c r="CP48" s="655"/>
      <c r="CQ48" s="656"/>
      <c r="CR48" s="657" t="s">
        <v>129</v>
      </c>
      <c r="CS48" s="658"/>
      <c r="CT48" s="658"/>
      <c r="CU48" s="658"/>
      <c r="CV48" s="658"/>
      <c r="CW48" s="658"/>
      <c r="CX48" s="658"/>
      <c r="CY48" s="659"/>
      <c r="CZ48" s="660" t="s">
        <v>238</v>
      </c>
      <c r="DA48" s="661"/>
      <c r="DB48" s="661"/>
      <c r="DC48" s="662"/>
      <c r="DD48" s="663" t="s">
        <v>129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363</v>
      </c>
      <c r="CE49" s="639"/>
      <c r="CF49" s="639"/>
      <c r="CG49" s="639"/>
      <c r="CH49" s="639"/>
      <c r="CI49" s="639"/>
      <c r="CJ49" s="639"/>
      <c r="CK49" s="639"/>
      <c r="CL49" s="639"/>
      <c r="CM49" s="639"/>
      <c r="CN49" s="639"/>
      <c r="CO49" s="639"/>
      <c r="CP49" s="639"/>
      <c r="CQ49" s="640"/>
      <c r="CR49" s="641">
        <v>7374895</v>
      </c>
      <c r="CS49" s="642"/>
      <c r="CT49" s="642"/>
      <c r="CU49" s="642"/>
      <c r="CV49" s="642"/>
      <c r="CW49" s="642"/>
      <c r="CX49" s="642"/>
      <c r="CY49" s="643"/>
      <c r="CZ49" s="644">
        <v>100</v>
      </c>
      <c r="DA49" s="645"/>
      <c r="DB49" s="645"/>
      <c r="DC49" s="646"/>
      <c r="DD49" s="647">
        <v>4949112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d4jx22lCnYBKACEtM17mHiW+dN2ES35q2ARdd3FJHEhkuuI1ocH8Iw0LjLqTRYfenCOqYV7dQjhFqIvTwfo+kA==" saltValue="rA0h8vGmdjhXZ/p32Hef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32" t="s">
        <v>364</v>
      </c>
      <c r="B2" s="1132"/>
      <c r="C2" s="1132"/>
      <c r="D2" s="1132"/>
      <c r="E2" s="1132"/>
      <c r="F2" s="1132"/>
      <c r="G2" s="1132"/>
      <c r="H2" s="1132"/>
      <c r="I2" s="1132"/>
      <c r="J2" s="1132"/>
      <c r="K2" s="1132"/>
      <c r="L2" s="1132"/>
      <c r="M2" s="1132"/>
      <c r="N2" s="1132"/>
      <c r="O2" s="1132"/>
      <c r="P2" s="1132"/>
      <c r="Q2" s="1132"/>
      <c r="R2" s="1132"/>
      <c r="S2" s="1132"/>
      <c r="T2" s="1132"/>
      <c r="U2" s="1132"/>
      <c r="V2" s="1132"/>
      <c r="W2" s="1132"/>
      <c r="X2" s="1132"/>
      <c r="Y2" s="1132"/>
      <c r="Z2" s="1132"/>
      <c r="AA2" s="1132"/>
      <c r="AB2" s="1132"/>
      <c r="AC2" s="1132"/>
      <c r="AD2" s="1132"/>
      <c r="AE2" s="1132"/>
      <c r="AF2" s="1132"/>
      <c r="AG2" s="1132"/>
      <c r="AH2" s="1132"/>
      <c r="AI2" s="1132"/>
      <c r="AJ2" s="1132"/>
      <c r="AK2" s="1132"/>
      <c r="AL2" s="1132"/>
      <c r="AM2" s="1132"/>
      <c r="AN2" s="1132"/>
      <c r="AO2" s="1132"/>
      <c r="AP2" s="1132"/>
      <c r="AQ2" s="1132"/>
      <c r="AR2" s="1132"/>
      <c r="AS2" s="1132"/>
      <c r="AT2" s="1132"/>
      <c r="AU2" s="1132"/>
      <c r="AV2" s="1132"/>
      <c r="AW2" s="1132"/>
      <c r="AX2" s="1132"/>
      <c r="AY2" s="1132"/>
      <c r="AZ2" s="1132"/>
      <c r="BA2" s="1132"/>
      <c r="BB2" s="1132"/>
      <c r="BC2" s="1132"/>
      <c r="BD2" s="1132"/>
      <c r="BE2" s="1132"/>
      <c r="BF2" s="1132"/>
      <c r="BG2" s="1132"/>
      <c r="BH2" s="1132"/>
      <c r="BI2" s="113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3" t="s">
        <v>365</v>
      </c>
      <c r="DK2" s="1134"/>
      <c r="DL2" s="1134"/>
      <c r="DM2" s="1134"/>
      <c r="DN2" s="1134"/>
      <c r="DO2" s="1135"/>
      <c r="DP2" s="228"/>
      <c r="DQ2" s="1133" t="s">
        <v>366</v>
      </c>
      <c r="DR2" s="1134"/>
      <c r="DS2" s="1134"/>
      <c r="DT2" s="1134"/>
      <c r="DU2" s="1134"/>
      <c r="DV2" s="1134"/>
      <c r="DW2" s="1134"/>
      <c r="DX2" s="1134"/>
      <c r="DY2" s="1134"/>
      <c r="DZ2" s="1135"/>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8" t="s">
        <v>367</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232"/>
      <c r="BA4" s="232"/>
      <c r="BB4" s="232"/>
      <c r="BC4" s="232"/>
      <c r="BD4" s="232"/>
      <c r="BE4" s="233"/>
      <c r="BF4" s="233"/>
      <c r="BG4" s="233"/>
      <c r="BH4" s="233"/>
      <c r="BI4" s="233"/>
      <c r="BJ4" s="233"/>
      <c r="BK4" s="233"/>
      <c r="BL4" s="233"/>
      <c r="BM4" s="233"/>
      <c r="BN4" s="233"/>
      <c r="BO4" s="233"/>
      <c r="BP4" s="233"/>
      <c r="BQ4" s="766" t="s">
        <v>368</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4" t="s">
        <v>369</v>
      </c>
      <c r="B5" s="1035"/>
      <c r="C5" s="1035"/>
      <c r="D5" s="1035"/>
      <c r="E5" s="1035"/>
      <c r="F5" s="1035"/>
      <c r="G5" s="1035"/>
      <c r="H5" s="1035"/>
      <c r="I5" s="1035"/>
      <c r="J5" s="1035"/>
      <c r="K5" s="1035"/>
      <c r="L5" s="1035"/>
      <c r="M5" s="1035"/>
      <c r="N5" s="1035"/>
      <c r="O5" s="1035"/>
      <c r="P5" s="1036"/>
      <c r="Q5" s="1040" t="s">
        <v>370</v>
      </c>
      <c r="R5" s="1041"/>
      <c r="S5" s="1041"/>
      <c r="T5" s="1041"/>
      <c r="U5" s="1042"/>
      <c r="V5" s="1040" t="s">
        <v>371</v>
      </c>
      <c r="W5" s="1041"/>
      <c r="X5" s="1041"/>
      <c r="Y5" s="1041"/>
      <c r="Z5" s="1042"/>
      <c r="AA5" s="1040" t="s">
        <v>372</v>
      </c>
      <c r="AB5" s="1041"/>
      <c r="AC5" s="1041"/>
      <c r="AD5" s="1041"/>
      <c r="AE5" s="1041"/>
      <c r="AF5" s="1136" t="s">
        <v>373</v>
      </c>
      <c r="AG5" s="1041"/>
      <c r="AH5" s="1041"/>
      <c r="AI5" s="1041"/>
      <c r="AJ5" s="1054"/>
      <c r="AK5" s="1041" t="s">
        <v>374</v>
      </c>
      <c r="AL5" s="1041"/>
      <c r="AM5" s="1041"/>
      <c r="AN5" s="1041"/>
      <c r="AO5" s="1042"/>
      <c r="AP5" s="1040" t="s">
        <v>375</v>
      </c>
      <c r="AQ5" s="1041"/>
      <c r="AR5" s="1041"/>
      <c r="AS5" s="1041"/>
      <c r="AT5" s="1042"/>
      <c r="AU5" s="1040" t="s">
        <v>376</v>
      </c>
      <c r="AV5" s="1041"/>
      <c r="AW5" s="1041"/>
      <c r="AX5" s="1041"/>
      <c r="AY5" s="1054"/>
      <c r="AZ5" s="232"/>
      <c r="BA5" s="232"/>
      <c r="BB5" s="232"/>
      <c r="BC5" s="232"/>
      <c r="BD5" s="232"/>
      <c r="BE5" s="233"/>
      <c r="BF5" s="233"/>
      <c r="BG5" s="233"/>
      <c r="BH5" s="233"/>
      <c r="BI5" s="233"/>
      <c r="BJ5" s="233"/>
      <c r="BK5" s="233"/>
      <c r="BL5" s="233"/>
      <c r="BM5" s="233"/>
      <c r="BN5" s="233"/>
      <c r="BO5" s="233"/>
      <c r="BP5" s="233"/>
      <c r="BQ5" s="1034" t="s">
        <v>377</v>
      </c>
      <c r="BR5" s="1035"/>
      <c r="BS5" s="1035"/>
      <c r="BT5" s="1035"/>
      <c r="BU5" s="1035"/>
      <c r="BV5" s="1035"/>
      <c r="BW5" s="1035"/>
      <c r="BX5" s="1035"/>
      <c r="BY5" s="1035"/>
      <c r="BZ5" s="1035"/>
      <c r="CA5" s="1035"/>
      <c r="CB5" s="1035"/>
      <c r="CC5" s="1035"/>
      <c r="CD5" s="1035"/>
      <c r="CE5" s="1035"/>
      <c r="CF5" s="1035"/>
      <c r="CG5" s="1036"/>
      <c r="CH5" s="1040" t="s">
        <v>378</v>
      </c>
      <c r="CI5" s="1041"/>
      <c r="CJ5" s="1041"/>
      <c r="CK5" s="1041"/>
      <c r="CL5" s="1042"/>
      <c r="CM5" s="1040" t="s">
        <v>379</v>
      </c>
      <c r="CN5" s="1041"/>
      <c r="CO5" s="1041"/>
      <c r="CP5" s="1041"/>
      <c r="CQ5" s="1042"/>
      <c r="CR5" s="1040" t="s">
        <v>380</v>
      </c>
      <c r="CS5" s="1041"/>
      <c r="CT5" s="1041"/>
      <c r="CU5" s="1041"/>
      <c r="CV5" s="1042"/>
      <c r="CW5" s="1040" t="s">
        <v>381</v>
      </c>
      <c r="CX5" s="1041"/>
      <c r="CY5" s="1041"/>
      <c r="CZ5" s="1041"/>
      <c r="DA5" s="1042"/>
      <c r="DB5" s="1040" t="s">
        <v>382</v>
      </c>
      <c r="DC5" s="1041"/>
      <c r="DD5" s="1041"/>
      <c r="DE5" s="1041"/>
      <c r="DF5" s="1042"/>
      <c r="DG5" s="1126" t="s">
        <v>383</v>
      </c>
      <c r="DH5" s="1127"/>
      <c r="DI5" s="1127"/>
      <c r="DJ5" s="1127"/>
      <c r="DK5" s="1128"/>
      <c r="DL5" s="1126" t="s">
        <v>384</v>
      </c>
      <c r="DM5" s="1127"/>
      <c r="DN5" s="1127"/>
      <c r="DO5" s="1127"/>
      <c r="DP5" s="1128"/>
      <c r="DQ5" s="1040" t="s">
        <v>385</v>
      </c>
      <c r="DR5" s="1041"/>
      <c r="DS5" s="1041"/>
      <c r="DT5" s="1041"/>
      <c r="DU5" s="1042"/>
      <c r="DV5" s="1040" t="s">
        <v>376</v>
      </c>
      <c r="DW5" s="1041"/>
      <c r="DX5" s="1041"/>
      <c r="DY5" s="1041"/>
      <c r="DZ5" s="1054"/>
      <c r="EA5" s="234"/>
    </row>
    <row r="6" spans="1:131" s="235" customFormat="1" ht="26.25" customHeight="1" thickBot="1" x14ac:dyDescent="0.25">
      <c r="A6" s="1037"/>
      <c r="B6" s="1038"/>
      <c r="C6" s="1038"/>
      <c r="D6" s="1038"/>
      <c r="E6" s="1038"/>
      <c r="F6" s="1038"/>
      <c r="G6" s="1038"/>
      <c r="H6" s="1038"/>
      <c r="I6" s="1038"/>
      <c r="J6" s="1038"/>
      <c r="K6" s="1038"/>
      <c r="L6" s="1038"/>
      <c r="M6" s="1038"/>
      <c r="N6" s="1038"/>
      <c r="O6" s="1038"/>
      <c r="P6" s="1039"/>
      <c r="Q6" s="1043"/>
      <c r="R6" s="1044"/>
      <c r="S6" s="1044"/>
      <c r="T6" s="1044"/>
      <c r="U6" s="1045"/>
      <c r="V6" s="1043"/>
      <c r="W6" s="1044"/>
      <c r="X6" s="1044"/>
      <c r="Y6" s="1044"/>
      <c r="Z6" s="1045"/>
      <c r="AA6" s="1043"/>
      <c r="AB6" s="1044"/>
      <c r="AC6" s="1044"/>
      <c r="AD6" s="1044"/>
      <c r="AE6" s="1044"/>
      <c r="AF6" s="1137"/>
      <c r="AG6" s="1044"/>
      <c r="AH6" s="1044"/>
      <c r="AI6" s="1044"/>
      <c r="AJ6" s="1055"/>
      <c r="AK6" s="1044"/>
      <c r="AL6" s="1044"/>
      <c r="AM6" s="1044"/>
      <c r="AN6" s="1044"/>
      <c r="AO6" s="1045"/>
      <c r="AP6" s="1043"/>
      <c r="AQ6" s="1044"/>
      <c r="AR6" s="1044"/>
      <c r="AS6" s="1044"/>
      <c r="AT6" s="1045"/>
      <c r="AU6" s="1043"/>
      <c r="AV6" s="1044"/>
      <c r="AW6" s="1044"/>
      <c r="AX6" s="1044"/>
      <c r="AY6" s="1055"/>
      <c r="AZ6" s="232"/>
      <c r="BA6" s="232"/>
      <c r="BB6" s="232"/>
      <c r="BC6" s="232"/>
      <c r="BD6" s="232"/>
      <c r="BE6" s="233"/>
      <c r="BF6" s="233"/>
      <c r="BG6" s="233"/>
      <c r="BH6" s="233"/>
      <c r="BI6" s="233"/>
      <c r="BJ6" s="233"/>
      <c r="BK6" s="233"/>
      <c r="BL6" s="233"/>
      <c r="BM6" s="233"/>
      <c r="BN6" s="233"/>
      <c r="BO6" s="233"/>
      <c r="BP6" s="233"/>
      <c r="BQ6" s="1037"/>
      <c r="BR6" s="1038"/>
      <c r="BS6" s="1038"/>
      <c r="BT6" s="1038"/>
      <c r="BU6" s="1038"/>
      <c r="BV6" s="1038"/>
      <c r="BW6" s="1038"/>
      <c r="BX6" s="1038"/>
      <c r="BY6" s="1038"/>
      <c r="BZ6" s="1038"/>
      <c r="CA6" s="1038"/>
      <c r="CB6" s="1038"/>
      <c r="CC6" s="1038"/>
      <c r="CD6" s="1038"/>
      <c r="CE6" s="1038"/>
      <c r="CF6" s="1038"/>
      <c r="CG6" s="1039"/>
      <c r="CH6" s="1043"/>
      <c r="CI6" s="1044"/>
      <c r="CJ6" s="1044"/>
      <c r="CK6" s="1044"/>
      <c r="CL6" s="1045"/>
      <c r="CM6" s="1043"/>
      <c r="CN6" s="1044"/>
      <c r="CO6" s="1044"/>
      <c r="CP6" s="1044"/>
      <c r="CQ6" s="1045"/>
      <c r="CR6" s="1043"/>
      <c r="CS6" s="1044"/>
      <c r="CT6" s="1044"/>
      <c r="CU6" s="1044"/>
      <c r="CV6" s="1045"/>
      <c r="CW6" s="1043"/>
      <c r="CX6" s="1044"/>
      <c r="CY6" s="1044"/>
      <c r="CZ6" s="1044"/>
      <c r="DA6" s="1045"/>
      <c r="DB6" s="1043"/>
      <c r="DC6" s="1044"/>
      <c r="DD6" s="1044"/>
      <c r="DE6" s="1044"/>
      <c r="DF6" s="1045"/>
      <c r="DG6" s="1129"/>
      <c r="DH6" s="1130"/>
      <c r="DI6" s="1130"/>
      <c r="DJ6" s="1130"/>
      <c r="DK6" s="1131"/>
      <c r="DL6" s="1129"/>
      <c r="DM6" s="1130"/>
      <c r="DN6" s="1130"/>
      <c r="DO6" s="1130"/>
      <c r="DP6" s="1131"/>
      <c r="DQ6" s="1043"/>
      <c r="DR6" s="1044"/>
      <c r="DS6" s="1044"/>
      <c r="DT6" s="1044"/>
      <c r="DU6" s="1045"/>
      <c r="DV6" s="1043"/>
      <c r="DW6" s="1044"/>
      <c r="DX6" s="1044"/>
      <c r="DY6" s="1044"/>
      <c r="DZ6" s="1055"/>
      <c r="EA6" s="234"/>
    </row>
    <row r="7" spans="1:131" s="235" customFormat="1" ht="26.25" customHeight="1" thickTop="1" x14ac:dyDescent="0.2">
      <c r="A7" s="236">
        <v>1</v>
      </c>
      <c r="B7" s="1086" t="s">
        <v>386</v>
      </c>
      <c r="C7" s="1087"/>
      <c r="D7" s="1087"/>
      <c r="E7" s="1087"/>
      <c r="F7" s="1087"/>
      <c r="G7" s="1087"/>
      <c r="H7" s="1087"/>
      <c r="I7" s="1087"/>
      <c r="J7" s="1087"/>
      <c r="K7" s="1087"/>
      <c r="L7" s="1087"/>
      <c r="M7" s="1087"/>
      <c r="N7" s="1087"/>
      <c r="O7" s="1087"/>
      <c r="P7" s="1088"/>
      <c r="Q7" s="1144">
        <v>7622</v>
      </c>
      <c r="R7" s="1145"/>
      <c r="S7" s="1145"/>
      <c r="T7" s="1145"/>
      <c r="U7" s="1145"/>
      <c r="V7" s="1145">
        <v>7375</v>
      </c>
      <c r="W7" s="1145"/>
      <c r="X7" s="1145"/>
      <c r="Y7" s="1145"/>
      <c r="Z7" s="1145"/>
      <c r="AA7" s="1145">
        <v>247</v>
      </c>
      <c r="AB7" s="1145"/>
      <c r="AC7" s="1145"/>
      <c r="AD7" s="1145"/>
      <c r="AE7" s="1146"/>
      <c r="AF7" s="1147">
        <v>224</v>
      </c>
      <c r="AG7" s="1148"/>
      <c r="AH7" s="1148"/>
      <c r="AI7" s="1148"/>
      <c r="AJ7" s="1149"/>
      <c r="AK7" s="1150">
        <v>87</v>
      </c>
      <c r="AL7" s="1151"/>
      <c r="AM7" s="1151"/>
      <c r="AN7" s="1151"/>
      <c r="AO7" s="1151"/>
      <c r="AP7" s="1151">
        <v>6838</v>
      </c>
      <c r="AQ7" s="1151"/>
      <c r="AR7" s="1151"/>
      <c r="AS7" s="1151"/>
      <c r="AT7" s="1151"/>
      <c r="AU7" s="1152"/>
      <c r="AV7" s="1152"/>
      <c r="AW7" s="1152"/>
      <c r="AX7" s="1152"/>
      <c r="AY7" s="1153"/>
      <c r="AZ7" s="232"/>
      <c r="BA7" s="232"/>
      <c r="BB7" s="232"/>
      <c r="BC7" s="232"/>
      <c r="BD7" s="232"/>
      <c r="BE7" s="233"/>
      <c r="BF7" s="233"/>
      <c r="BG7" s="233"/>
      <c r="BH7" s="233"/>
      <c r="BI7" s="233"/>
      <c r="BJ7" s="233"/>
      <c r="BK7" s="233"/>
      <c r="BL7" s="233"/>
      <c r="BM7" s="233"/>
      <c r="BN7" s="233"/>
      <c r="BO7" s="233"/>
      <c r="BP7" s="233"/>
      <c r="BQ7" s="236">
        <v>1</v>
      </c>
      <c r="BR7" s="237" t="s">
        <v>579</v>
      </c>
      <c r="BS7" s="1154" t="s">
        <v>580</v>
      </c>
      <c r="BT7" s="1155"/>
      <c r="BU7" s="1155"/>
      <c r="BV7" s="1155"/>
      <c r="BW7" s="1155"/>
      <c r="BX7" s="1155"/>
      <c r="BY7" s="1155"/>
      <c r="BZ7" s="1155"/>
      <c r="CA7" s="1155"/>
      <c r="CB7" s="1155"/>
      <c r="CC7" s="1155"/>
      <c r="CD7" s="1155"/>
      <c r="CE7" s="1155"/>
      <c r="CF7" s="1155"/>
      <c r="CG7" s="1156"/>
      <c r="CH7" s="1138">
        <v>0</v>
      </c>
      <c r="CI7" s="1139"/>
      <c r="CJ7" s="1139"/>
      <c r="CK7" s="1139"/>
      <c r="CL7" s="1140"/>
      <c r="CM7" s="1138">
        <v>21</v>
      </c>
      <c r="CN7" s="1139"/>
      <c r="CO7" s="1139"/>
      <c r="CP7" s="1139"/>
      <c r="CQ7" s="1140"/>
      <c r="CR7" s="1138">
        <v>2</v>
      </c>
      <c r="CS7" s="1139"/>
      <c r="CT7" s="1139"/>
      <c r="CU7" s="1139"/>
      <c r="CV7" s="1140"/>
      <c r="CW7" s="1138">
        <v>3</v>
      </c>
      <c r="CX7" s="1139"/>
      <c r="CY7" s="1139"/>
      <c r="CZ7" s="1139"/>
      <c r="DA7" s="1140"/>
      <c r="DB7" s="1138" t="s">
        <v>599</v>
      </c>
      <c r="DC7" s="1139"/>
      <c r="DD7" s="1139"/>
      <c r="DE7" s="1139"/>
      <c r="DF7" s="1140"/>
      <c r="DG7" s="1138">
        <v>27</v>
      </c>
      <c r="DH7" s="1139"/>
      <c r="DI7" s="1139"/>
      <c r="DJ7" s="1139"/>
      <c r="DK7" s="1140"/>
      <c r="DL7" s="1138" t="s">
        <v>518</v>
      </c>
      <c r="DM7" s="1139"/>
      <c r="DN7" s="1139"/>
      <c r="DO7" s="1139"/>
      <c r="DP7" s="1140"/>
      <c r="DQ7" s="1138" t="s">
        <v>518</v>
      </c>
      <c r="DR7" s="1139"/>
      <c r="DS7" s="1139"/>
      <c r="DT7" s="1139"/>
      <c r="DU7" s="1140"/>
      <c r="DV7" s="1141"/>
      <c r="DW7" s="1142"/>
      <c r="DX7" s="1142"/>
      <c r="DY7" s="1142"/>
      <c r="DZ7" s="1143"/>
      <c r="EA7" s="234"/>
    </row>
    <row r="8" spans="1:131" s="235" customFormat="1" ht="26.25" customHeight="1" x14ac:dyDescent="0.2">
      <c r="A8" s="238">
        <v>2</v>
      </c>
      <c r="B8" s="1069"/>
      <c r="C8" s="1070"/>
      <c r="D8" s="1070"/>
      <c r="E8" s="1070"/>
      <c r="F8" s="1070"/>
      <c r="G8" s="1070"/>
      <c r="H8" s="1070"/>
      <c r="I8" s="1070"/>
      <c r="J8" s="1070"/>
      <c r="K8" s="1070"/>
      <c r="L8" s="1070"/>
      <c r="M8" s="1070"/>
      <c r="N8" s="1070"/>
      <c r="O8" s="1070"/>
      <c r="P8" s="1071"/>
      <c r="Q8" s="1077"/>
      <c r="R8" s="1078"/>
      <c r="S8" s="1078"/>
      <c r="T8" s="1078"/>
      <c r="U8" s="1078"/>
      <c r="V8" s="1078"/>
      <c r="W8" s="1078"/>
      <c r="X8" s="1078"/>
      <c r="Y8" s="1078"/>
      <c r="Z8" s="1078"/>
      <c r="AA8" s="1078"/>
      <c r="AB8" s="1078"/>
      <c r="AC8" s="1078"/>
      <c r="AD8" s="1078"/>
      <c r="AE8" s="1079"/>
      <c r="AF8" s="1074"/>
      <c r="AG8" s="1075"/>
      <c r="AH8" s="1075"/>
      <c r="AI8" s="1075"/>
      <c r="AJ8" s="1076"/>
      <c r="AK8" s="1119"/>
      <c r="AL8" s="1120"/>
      <c r="AM8" s="1120"/>
      <c r="AN8" s="1120"/>
      <c r="AO8" s="1120"/>
      <c r="AP8" s="1120"/>
      <c r="AQ8" s="1120"/>
      <c r="AR8" s="1120"/>
      <c r="AS8" s="1120"/>
      <c r="AT8" s="1120"/>
      <c r="AU8" s="1121"/>
      <c r="AV8" s="1121"/>
      <c r="AW8" s="1121"/>
      <c r="AX8" s="1121"/>
      <c r="AY8" s="1122"/>
      <c r="AZ8" s="232"/>
      <c r="BA8" s="232"/>
      <c r="BB8" s="232"/>
      <c r="BC8" s="232"/>
      <c r="BD8" s="232"/>
      <c r="BE8" s="233"/>
      <c r="BF8" s="233"/>
      <c r="BG8" s="233"/>
      <c r="BH8" s="233"/>
      <c r="BI8" s="233"/>
      <c r="BJ8" s="233"/>
      <c r="BK8" s="233"/>
      <c r="BL8" s="233"/>
      <c r="BM8" s="233"/>
      <c r="BN8" s="233"/>
      <c r="BO8" s="233"/>
      <c r="BP8" s="233"/>
      <c r="BQ8" s="238">
        <v>2</v>
      </c>
      <c r="BR8" s="239"/>
      <c r="BS8" s="1123" t="s">
        <v>581</v>
      </c>
      <c r="BT8" s="1124"/>
      <c r="BU8" s="1124"/>
      <c r="BV8" s="1124"/>
      <c r="BW8" s="1124"/>
      <c r="BX8" s="1124"/>
      <c r="BY8" s="1124"/>
      <c r="BZ8" s="1124"/>
      <c r="CA8" s="1124"/>
      <c r="CB8" s="1124"/>
      <c r="CC8" s="1124"/>
      <c r="CD8" s="1124"/>
      <c r="CE8" s="1124"/>
      <c r="CF8" s="1124"/>
      <c r="CG8" s="1125"/>
      <c r="CH8" s="1028">
        <v>1</v>
      </c>
      <c r="CI8" s="1029"/>
      <c r="CJ8" s="1029"/>
      <c r="CK8" s="1029"/>
      <c r="CL8" s="1030"/>
      <c r="CM8" s="1028">
        <v>82</v>
      </c>
      <c r="CN8" s="1029"/>
      <c r="CO8" s="1029"/>
      <c r="CP8" s="1029"/>
      <c r="CQ8" s="1030"/>
      <c r="CR8" s="1028">
        <v>5</v>
      </c>
      <c r="CS8" s="1029"/>
      <c r="CT8" s="1029"/>
      <c r="CU8" s="1029"/>
      <c r="CV8" s="1030"/>
      <c r="CW8" s="1028">
        <v>2</v>
      </c>
      <c r="CX8" s="1029"/>
      <c r="CY8" s="1029"/>
      <c r="CZ8" s="1029"/>
      <c r="DA8" s="1030"/>
      <c r="DB8" s="1028" t="s">
        <v>599</v>
      </c>
      <c r="DC8" s="1029"/>
      <c r="DD8" s="1029"/>
      <c r="DE8" s="1029"/>
      <c r="DF8" s="1030"/>
      <c r="DG8" s="1028" t="s">
        <v>518</v>
      </c>
      <c r="DH8" s="1029"/>
      <c r="DI8" s="1029"/>
      <c r="DJ8" s="1029"/>
      <c r="DK8" s="1030"/>
      <c r="DL8" s="1028" t="s">
        <v>518</v>
      </c>
      <c r="DM8" s="1029"/>
      <c r="DN8" s="1029"/>
      <c r="DO8" s="1029"/>
      <c r="DP8" s="1030"/>
      <c r="DQ8" s="1028" t="s">
        <v>518</v>
      </c>
      <c r="DR8" s="1029"/>
      <c r="DS8" s="1029"/>
      <c r="DT8" s="1029"/>
      <c r="DU8" s="1030"/>
      <c r="DV8" s="1031"/>
      <c r="DW8" s="1032"/>
      <c r="DX8" s="1032"/>
      <c r="DY8" s="1032"/>
      <c r="DZ8" s="1033"/>
      <c r="EA8" s="234"/>
    </row>
    <row r="9" spans="1:131" s="235" customFormat="1" ht="26.25" customHeight="1" x14ac:dyDescent="0.2">
      <c r="A9" s="238">
        <v>3</v>
      </c>
      <c r="B9" s="1069"/>
      <c r="C9" s="1070"/>
      <c r="D9" s="1070"/>
      <c r="E9" s="1070"/>
      <c r="F9" s="1070"/>
      <c r="G9" s="1070"/>
      <c r="H9" s="1070"/>
      <c r="I9" s="1070"/>
      <c r="J9" s="1070"/>
      <c r="K9" s="1070"/>
      <c r="L9" s="1070"/>
      <c r="M9" s="1070"/>
      <c r="N9" s="1070"/>
      <c r="O9" s="1070"/>
      <c r="P9" s="1071"/>
      <c r="Q9" s="1077"/>
      <c r="R9" s="1078"/>
      <c r="S9" s="1078"/>
      <c r="T9" s="1078"/>
      <c r="U9" s="1078"/>
      <c r="V9" s="1078"/>
      <c r="W9" s="1078"/>
      <c r="X9" s="1078"/>
      <c r="Y9" s="1078"/>
      <c r="Z9" s="1078"/>
      <c r="AA9" s="1078"/>
      <c r="AB9" s="1078"/>
      <c r="AC9" s="1078"/>
      <c r="AD9" s="1078"/>
      <c r="AE9" s="1079"/>
      <c r="AF9" s="1074"/>
      <c r="AG9" s="1075"/>
      <c r="AH9" s="1075"/>
      <c r="AI9" s="1075"/>
      <c r="AJ9" s="1076"/>
      <c r="AK9" s="1119"/>
      <c r="AL9" s="1120"/>
      <c r="AM9" s="1120"/>
      <c r="AN9" s="1120"/>
      <c r="AO9" s="1120"/>
      <c r="AP9" s="1120"/>
      <c r="AQ9" s="1120"/>
      <c r="AR9" s="1120"/>
      <c r="AS9" s="1120"/>
      <c r="AT9" s="1120"/>
      <c r="AU9" s="1121"/>
      <c r="AV9" s="1121"/>
      <c r="AW9" s="1121"/>
      <c r="AX9" s="1121"/>
      <c r="AY9" s="1122"/>
      <c r="AZ9" s="232"/>
      <c r="BA9" s="232"/>
      <c r="BB9" s="232"/>
      <c r="BC9" s="232"/>
      <c r="BD9" s="232"/>
      <c r="BE9" s="233"/>
      <c r="BF9" s="233"/>
      <c r="BG9" s="233"/>
      <c r="BH9" s="233"/>
      <c r="BI9" s="233"/>
      <c r="BJ9" s="233"/>
      <c r="BK9" s="233"/>
      <c r="BL9" s="233"/>
      <c r="BM9" s="233"/>
      <c r="BN9" s="233"/>
      <c r="BO9" s="233"/>
      <c r="BP9" s="233"/>
      <c r="BQ9" s="238">
        <v>3</v>
      </c>
      <c r="BR9" s="239"/>
      <c r="BS9" s="1031"/>
      <c r="BT9" s="1032"/>
      <c r="BU9" s="1032"/>
      <c r="BV9" s="1032"/>
      <c r="BW9" s="1032"/>
      <c r="BX9" s="1032"/>
      <c r="BY9" s="1032"/>
      <c r="BZ9" s="1032"/>
      <c r="CA9" s="1032"/>
      <c r="CB9" s="1032"/>
      <c r="CC9" s="1032"/>
      <c r="CD9" s="1032"/>
      <c r="CE9" s="1032"/>
      <c r="CF9" s="1032"/>
      <c r="CG9" s="1053"/>
      <c r="CH9" s="1028"/>
      <c r="CI9" s="1029"/>
      <c r="CJ9" s="1029"/>
      <c r="CK9" s="1029"/>
      <c r="CL9" s="1030"/>
      <c r="CM9" s="1028"/>
      <c r="CN9" s="1029"/>
      <c r="CO9" s="1029"/>
      <c r="CP9" s="1029"/>
      <c r="CQ9" s="1030"/>
      <c r="CR9" s="1028"/>
      <c r="CS9" s="1029"/>
      <c r="CT9" s="1029"/>
      <c r="CU9" s="1029"/>
      <c r="CV9" s="1030"/>
      <c r="CW9" s="1028"/>
      <c r="CX9" s="1029"/>
      <c r="CY9" s="1029"/>
      <c r="CZ9" s="1029"/>
      <c r="DA9" s="1030"/>
      <c r="DB9" s="1028"/>
      <c r="DC9" s="1029"/>
      <c r="DD9" s="1029"/>
      <c r="DE9" s="1029"/>
      <c r="DF9" s="1030"/>
      <c r="DG9" s="1028"/>
      <c r="DH9" s="1029"/>
      <c r="DI9" s="1029"/>
      <c r="DJ9" s="1029"/>
      <c r="DK9" s="1030"/>
      <c r="DL9" s="1028"/>
      <c r="DM9" s="1029"/>
      <c r="DN9" s="1029"/>
      <c r="DO9" s="1029"/>
      <c r="DP9" s="1030"/>
      <c r="DQ9" s="1028"/>
      <c r="DR9" s="1029"/>
      <c r="DS9" s="1029"/>
      <c r="DT9" s="1029"/>
      <c r="DU9" s="1030"/>
      <c r="DV9" s="1031"/>
      <c r="DW9" s="1032"/>
      <c r="DX9" s="1032"/>
      <c r="DY9" s="1032"/>
      <c r="DZ9" s="1033"/>
      <c r="EA9" s="234"/>
    </row>
    <row r="10" spans="1:131" s="235" customFormat="1" ht="26.25" customHeight="1" x14ac:dyDescent="0.2">
      <c r="A10" s="238">
        <v>4</v>
      </c>
      <c r="B10" s="1069"/>
      <c r="C10" s="1070"/>
      <c r="D10" s="1070"/>
      <c r="E10" s="1070"/>
      <c r="F10" s="1070"/>
      <c r="G10" s="1070"/>
      <c r="H10" s="1070"/>
      <c r="I10" s="1070"/>
      <c r="J10" s="1070"/>
      <c r="K10" s="1070"/>
      <c r="L10" s="1070"/>
      <c r="M10" s="1070"/>
      <c r="N10" s="1070"/>
      <c r="O10" s="1070"/>
      <c r="P10" s="1071"/>
      <c r="Q10" s="1077"/>
      <c r="R10" s="1078"/>
      <c r="S10" s="1078"/>
      <c r="T10" s="1078"/>
      <c r="U10" s="1078"/>
      <c r="V10" s="1078"/>
      <c r="W10" s="1078"/>
      <c r="X10" s="1078"/>
      <c r="Y10" s="1078"/>
      <c r="Z10" s="1078"/>
      <c r="AA10" s="1078"/>
      <c r="AB10" s="1078"/>
      <c r="AC10" s="1078"/>
      <c r="AD10" s="1078"/>
      <c r="AE10" s="1079"/>
      <c r="AF10" s="1074"/>
      <c r="AG10" s="1075"/>
      <c r="AH10" s="1075"/>
      <c r="AI10" s="1075"/>
      <c r="AJ10" s="1076"/>
      <c r="AK10" s="1119"/>
      <c r="AL10" s="1120"/>
      <c r="AM10" s="1120"/>
      <c r="AN10" s="1120"/>
      <c r="AO10" s="1120"/>
      <c r="AP10" s="1120"/>
      <c r="AQ10" s="1120"/>
      <c r="AR10" s="1120"/>
      <c r="AS10" s="1120"/>
      <c r="AT10" s="1120"/>
      <c r="AU10" s="1121"/>
      <c r="AV10" s="1121"/>
      <c r="AW10" s="1121"/>
      <c r="AX10" s="1121"/>
      <c r="AY10" s="1122"/>
      <c r="AZ10" s="232"/>
      <c r="BA10" s="232"/>
      <c r="BB10" s="232"/>
      <c r="BC10" s="232"/>
      <c r="BD10" s="232"/>
      <c r="BE10" s="233"/>
      <c r="BF10" s="233"/>
      <c r="BG10" s="233"/>
      <c r="BH10" s="233"/>
      <c r="BI10" s="233"/>
      <c r="BJ10" s="233"/>
      <c r="BK10" s="233"/>
      <c r="BL10" s="233"/>
      <c r="BM10" s="233"/>
      <c r="BN10" s="233"/>
      <c r="BO10" s="233"/>
      <c r="BP10" s="233"/>
      <c r="BQ10" s="238">
        <v>4</v>
      </c>
      <c r="BR10" s="239"/>
      <c r="BS10" s="1031"/>
      <c r="BT10" s="1032"/>
      <c r="BU10" s="1032"/>
      <c r="BV10" s="1032"/>
      <c r="BW10" s="1032"/>
      <c r="BX10" s="1032"/>
      <c r="BY10" s="1032"/>
      <c r="BZ10" s="1032"/>
      <c r="CA10" s="1032"/>
      <c r="CB10" s="1032"/>
      <c r="CC10" s="1032"/>
      <c r="CD10" s="1032"/>
      <c r="CE10" s="1032"/>
      <c r="CF10" s="1032"/>
      <c r="CG10" s="1053"/>
      <c r="CH10" s="1028"/>
      <c r="CI10" s="1029"/>
      <c r="CJ10" s="1029"/>
      <c r="CK10" s="1029"/>
      <c r="CL10" s="1030"/>
      <c r="CM10" s="1028"/>
      <c r="CN10" s="1029"/>
      <c r="CO10" s="1029"/>
      <c r="CP10" s="1029"/>
      <c r="CQ10" s="1030"/>
      <c r="CR10" s="1028"/>
      <c r="CS10" s="1029"/>
      <c r="CT10" s="1029"/>
      <c r="CU10" s="1029"/>
      <c r="CV10" s="1030"/>
      <c r="CW10" s="1028"/>
      <c r="CX10" s="1029"/>
      <c r="CY10" s="1029"/>
      <c r="CZ10" s="1029"/>
      <c r="DA10" s="1030"/>
      <c r="DB10" s="1028"/>
      <c r="DC10" s="1029"/>
      <c r="DD10" s="1029"/>
      <c r="DE10" s="1029"/>
      <c r="DF10" s="1030"/>
      <c r="DG10" s="1028"/>
      <c r="DH10" s="1029"/>
      <c r="DI10" s="1029"/>
      <c r="DJ10" s="1029"/>
      <c r="DK10" s="1030"/>
      <c r="DL10" s="1028"/>
      <c r="DM10" s="1029"/>
      <c r="DN10" s="1029"/>
      <c r="DO10" s="1029"/>
      <c r="DP10" s="1030"/>
      <c r="DQ10" s="1028"/>
      <c r="DR10" s="1029"/>
      <c r="DS10" s="1029"/>
      <c r="DT10" s="1029"/>
      <c r="DU10" s="1030"/>
      <c r="DV10" s="1031"/>
      <c r="DW10" s="1032"/>
      <c r="DX10" s="1032"/>
      <c r="DY10" s="1032"/>
      <c r="DZ10" s="1033"/>
      <c r="EA10" s="234"/>
    </row>
    <row r="11" spans="1:131" s="235" customFormat="1" ht="26.25" customHeight="1" x14ac:dyDescent="0.2">
      <c r="A11" s="238">
        <v>5</v>
      </c>
      <c r="B11" s="1069"/>
      <c r="C11" s="1070"/>
      <c r="D11" s="1070"/>
      <c r="E11" s="1070"/>
      <c r="F11" s="1070"/>
      <c r="G11" s="1070"/>
      <c r="H11" s="1070"/>
      <c r="I11" s="1070"/>
      <c r="J11" s="1070"/>
      <c r="K11" s="1070"/>
      <c r="L11" s="1070"/>
      <c r="M11" s="1070"/>
      <c r="N11" s="1070"/>
      <c r="O11" s="1070"/>
      <c r="P11" s="1071"/>
      <c r="Q11" s="1077"/>
      <c r="R11" s="1078"/>
      <c r="S11" s="1078"/>
      <c r="T11" s="1078"/>
      <c r="U11" s="1078"/>
      <c r="V11" s="1078"/>
      <c r="W11" s="1078"/>
      <c r="X11" s="1078"/>
      <c r="Y11" s="1078"/>
      <c r="Z11" s="1078"/>
      <c r="AA11" s="1078"/>
      <c r="AB11" s="1078"/>
      <c r="AC11" s="1078"/>
      <c r="AD11" s="1078"/>
      <c r="AE11" s="1079"/>
      <c r="AF11" s="1074"/>
      <c r="AG11" s="1075"/>
      <c r="AH11" s="1075"/>
      <c r="AI11" s="1075"/>
      <c r="AJ11" s="1076"/>
      <c r="AK11" s="1119"/>
      <c r="AL11" s="1120"/>
      <c r="AM11" s="1120"/>
      <c r="AN11" s="1120"/>
      <c r="AO11" s="1120"/>
      <c r="AP11" s="1120"/>
      <c r="AQ11" s="1120"/>
      <c r="AR11" s="1120"/>
      <c r="AS11" s="1120"/>
      <c r="AT11" s="1120"/>
      <c r="AU11" s="1121"/>
      <c r="AV11" s="1121"/>
      <c r="AW11" s="1121"/>
      <c r="AX11" s="1121"/>
      <c r="AY11" s="1122"/>
      <c r="AZ11" s="232"/>
      <c r="BA11" s="232"/>
      <c r="BB11" s="232"/>
      <c r="BC11" s="232"/>
      <c r="BD11" s="232"/>
      <c r="BE11" s="233"/>
      <c r="BF11" s="233"/>
      <c r="BG11" s="233"/>
      <c r="BH11" s="233"/>
      <c r="BI11" s="233"/>
      <c r="BJ11" s="233"/>
      <c r="BK11" s="233"/>
      <c r="BL11" s="233"/>
      <c r="BM11" s="233"/>
      <c r="BN11" s="233"/>
      <c r="BO11" s="233"/>
      <c r="BP11" s="233"/>
      <c r="BQ11" s="238">
        <v>5</v>
      </c>
      <c r="BR11" s="239"/>
      <c r="BS11" s="1031"/>
      <c r="BT11" s="1032"/>
      <c r="BU11" s="1032"/>
      <c r="BV11" s="1032"/>
      <c r="BW11" s="1032"/>
      <c r="BX11" s="1032"/>
      <c r="BY11" s="1032"/>
      <c r="BZ11" s="1032"/>
      <c r="CA11" s="1032"/>
      <c r="CB11" s="1032"/>
      <c r="CC11" s="1032"/>
      <c r="CD11" s="1032"/>
      <c r="CE11" s="1032"/>
      <c r="CF11" s="1032"/>
      <c r="CG11" s="1053"/>
      <c r="CH11" s="1028"/>
      <c r="CI11" s="1029"/>
      <c r="CJ11" s="1029"/>
      <c r="CK11" s="1029"/>
      <c r="CL11" s="1030"/>
      <c r="CM11" s="1028"/>
      <c r="CN11" s="1029"/>
      <c r="CO11" s="1029"/>
      <c r="CP11" s="1029"/>
      <c r="CQ11" s="1030"/>
      <c r="CR11" s="1028"/>
      <c r="CS11" s="1029"/>
      <c r="CT11" s="1029"/>
      <c r="CU11" s="1029"/>
      <c r="CV11" s="1030"/>
      <c r="CW11" s="1028"/>
      <c r="CX11" s="1029"/>
      <c r="CY11" s="1029"/>
      <c r="CZ11" s="1029"/>
      <c r="DA11" s="1030"/>
      <c r="DB11" s="1028"/>
      <c r="DC11" s="1029"/>
      <c r="DD11" s="1029"/>
      <c r="DE11" s="1029"/>
      <c r="DF11" s="1030"/>
      <c r="DG11" s="1028"/>
      <c r="DH11" s="1029"/>
      <c r="DI11" s="1029"/>
      <c r="DJ11" s="1029"/>
      <c r="DK11" s="1030"/>
      <c r="DL11" s="1028"/>
      <c r="DM11" s="1029"/>
      <c r="DN11" s="1029"/>
      <c r="DO11" s="1029"/>
      <c r="DP11" s="1030"/>
      <c r="DQ11" s="1028"/>
      <c r="DR11" s="1029"/>
      <c r="DS11" s="1029"/>
      <c r="DT11" s="1029"/>
      <c r="DU11" s="1030"/>
      <c r="DV11" s="1031"/>
      <c r="DW11" s="1032"/>
      <c r="DX11" s="1032"/>
      <c r="DY11" s="1032"/>
      <c r="DZ11" s="1033"/>
      <c r="EA11" s="234"/>
    </row>
    <row r="12" spans="1:131" s="235" customFormat="1" ht="26.25" customHeight="1" x14ac:dyDescent="0.2">
      <c r="A12" s="238">
        <v>6</v>
      </c>
      <c r="B12" s="1069"/>
      <c r="C12" s="1070"/>
      <c r="D12" s="1070"/>
      <c r="E12" s="1070"/>
      <c r="F12" s="1070"/>
      <c r="G12" s="1070"/>
      <c r="H12" s="1070"/>
      <c r="I12" s="1070"/>
      <c r="J12" s="1070"/>
      <c r="K12" s="1070"/>
      <c r="L12" s="1070"/>
      <c r="M12" s="1070"/>
      <c r="N12" s="1070"/>
      <c r="O12" s="1070"/>
      <c r="P12" s="1071"/>
      <c r="Q12" s="1077"/>
      <c r="R12" s="1078"/>
      <c r="S12" s="1078"/>
      <c r="T12" s="1078"/>
      <c r="U12" s="1078"/>
      <c r="V12" s="1078"/>
      <c r="W12" s="1078"/>
      <c r="X12" s="1078"/>
      <c r="Y12" s="1078"/>
      <c r="Z12" s="1078"/>
      <c r="AA12" s="1078"/>
      <c r="AB12" s="1078"/>
      <c r="AC12" s="1078"/>
      <c r="AD12" s="1078"/>
      <c r="AE12" s="1079"/>
      <c r="AF12" s="1074"/>
      <c r="AG12" s="1075"/>
      <c r="AH12" s="1075"/>
      <c r="AI12" s="1075"/>
      <c r="AJ12" s="1076"/>
      <c r="AK12" s="1119"/>
      <c r="AL12" s="1120"/>
      <c r="AM12" s="1120"/>
      <c r="AN12" s="1120"/>
      <c r="AO12" s="1120"/>
      <c r="AP12" s="1120"/>
      <c r="AQ12" s="1120"/>
      <c r="AR12" s="1120"/>
      <c r="AS12" s="1120"/>
      <c r="AT12" s="1120"/>
      <c r="AU12" s="1121"/>
      <c r="AV12" s="1121"/>
      <c r="AW12" s="1121"/>
      <c r="AX12" s="1121"/>
      <c r="AY12" s="1122"/>
      <c r="AZ12" s="232"/>
      <c r="BA12" s="232"/>
      <c r="BB12" s="232"/>
      <c r="BC12" s="232"/>
      <c r="BD12" s="232"/>
      <c r="BE12" s="233"/>
      <c r="BF12" s="233"/>
      <c r="BG12" s="233"/>
      <c r="BH12" s="233"/>
      <c r="BI12" s="233"/>
      <c r="BJ12" s="233"/>
      <c r="BK12" s="233"/>
      <c r="BL12" s="233"/>
      <c r="BM12" s="233"/>
      <c r="BN12" s="233"/>
      <c r="BO12" s="233"/>
      <c r="BP12" s="233"/>
      <c r="BQ12" s="238">
        <v>6</v>
      </c>
      <c r="BR12" s="239"/>
      <c r="BS12" s="1031"/>
      <c r="BT12" s="1032"/>
      <c r="BU12" s="1032"/>
      <c r="BV12" s="1032"/>
      <c r="BW12" s="1032"/>
      <c r="BX12" s="1032"/>
      <c r="BY12" s="1032"/>
      <c r="BZ12" s="1032"/>
      <c r="CA12" s="1032"/>
      <c r="CB12" s="1032"/>
      <c r="CC12" s="1032"/>
      <c r="CD12" s="1032"/>
      <c r="CE12" s="1032"/>
      <c r="CF12" s="1032"/>
      <c r="CG12" s="1053"/>
      <c r="CH12" s="1028"/>
      <c r="CI12" s="1029"/>
      <c r="CJ12" s="1029"/>
      <c r="CK12" s="1029"/>
      <c r="CL12" s="1030"/>
      <c r="CM12" s="1028"/>
      <c r="CN12" s="1029"/>
      <c r="CO12" s="1029"/>
      <c r="CP12" s="1029"/>
      <c r="CQ12" s="1030"/>
      <c r="CR12" s="1028"/>
      <c r="CS12" s="1029"/>
      <c r="CT12" s="1029"/>
      <c r="CU12" s="1029"/>
      <c r="CV12" s="1030"/>
      <c r="CW12" s="1028"/>
      <c r="CX12" s="1029"/>
      <c r="CY12" s="1029"/>
      <c r="CZ12" s="1029"/>
      <c r="DA12" s="1030"/>
      <c r="DB12" s="1028"/>
      <c r="DC12" s="1029"/>
      <c r="DD12" s="1029"/>
      <c r="DE12" s="1029"/>
      <c r="DF12" s="1030"/>
      <c r="DG12" s="1028"/>
      <c r="DH12" s="1029"/>
      <c r="DI12" s="1029"/>
      <c r="DJ12" s="1029"/>
      <c r="DK12" s="1030"/>
      <c r="DL12" s="1028"/>
      <c r="DM12" s="1029"/>
      <c r="DN12" s="1029"/>
      <c r="DO12" s="1029"/>
      <c r="DP12" s="1030"/>
      <c r="DQ12" s="1028"/>
      <c r="DR12" s="1029"/>
      <c r="DS12" s="1029"/>
      <c r="DT12" s="1029"/>
      <c r="DU12" s="1030"/>
      <c r="DV12" s="1031"/>
      <c r="DW12" s="1032"/>
      <c r="DX12" s="1032"/>
      <c r="DY12" s="1032"/>
      <c r="DZ12" s="1033"/>
      <c r="EA12" s="234"/>
    </row>
    <row r="13" spans="1:131" s="235" customFormat="1" ht="26.25" customHeight="1" x14ac:dyDescent="0.2">
      <c r="A13" s="238">
        <v>7</v>
      </c>
      <c r="B13" s="1069"/>
      <c r="C13" s="1070"/>
      <c r="D13" s="1070"/>
      <c r="E13" s="1070"/>
      <c r="F13" s="1070"/>
      <c r="G13" s="1070"/>
      <c r="H13" s="1070"/>
      <c r="I13" s="1070"/>
      <c r="J13" s="1070"/>
      <c r="K13" s="1070"/>
      <c r="L13" s="1070"/>
      <c r="M13" s="1070"/>
      <c r="N13" s="1070"/>
      <c r="O13" s="1070"/>
      <c r="P13" s="1071"/>
      <c r="Q13" s="1077"/>
      <c r="R13" s="1078"/>
      <c r="S13" s="1078"/>
      <c r="T13" s="1078"/>
      <c r="U13" s="1078"/>
      <c r="V13" s="1078"/>
      <c r="W13" s="1078"/>
      <c r="X13" s="1078"/>
      <c r="Y13" s="1078"/>
      <c r="Z13" s="1078"/>
      <c r="AA13" s="1078"/>
      <c r="AB13" s="1078"/>
      <c r="AC13" s="1078"/>
      <c r="AD13" s="1078"/>
      <c r="AE13" s="1079"/>
      <c r="AF13" s="1074"/>
      <c r="AG13" s="1075"/>
      <c r="AH13" s="1075"/>
      <c r="AI13" s="1075"/>
      <c r="AJ13" s="1076"/>
      <c r="AK13" s="1119"/>
      <c r="AL13" s="1120"/>
      <c r="AM13" s="1120"/>
      <c r="AN13" s="1120"/>
      <c r="AO13" s="1120"/>
      <c r="AP13" s="1120"/>
      <c r="AQ13" s="1120"/>
      <c r="AR13" s="1120"/>
      <c r="AS13" s="1120"/>
      <c r="AT13" s="1120"/>
      <c r="AU13" s="1121"/>
      <c r="AV13" s="1121"/>
      <c r="AW13" s="1121"/>
      <c r="AX13" s="1121"/>
      <c r="AY13" s="1122"/>
      <c r="AZ13" s="232"/>
      <c r="BA13" s="232"/>
      <c r="BB13" s="232"/>
      <c r="BC13" s="232"/>
      <c r="BD13" s="232"/>
      <c r="BE13" s="233"/>
      <c r="BF13" s="233"/>
      <c r="BG13" s="233"/>
      <c r="BH13" s="233"/>
      <c r="BI13" s="233"/>
      <c r="BJ13" s="233"/>
      <c r="BK13" s="233"/>
      <c r="BL13" s="233"/>
      <c r="BM13" s="233"/>
      <c r="BN13" s="233"/>
      <c r="BO13" s="233"/>
      <c r="BP13" s="233"/>
      <c r="BQ13" s="238">
        <v>7</v>
      </c>
      <c r="BR13" s="239"/>
      <c r="BS13" s="1031"/>
      <c r="BT13" s="1032"/>
      <c r="BU13" s="1032"/>
      <c r="BV13" s="1032"/>
      <c r="BW13" s="1032"/>
      <c r="BX13" s="1032"/>
      <c r="BY13" s="1032"/>
      <c r="BZ13" s="1032"/>
      <c r="CA13" s="1032"/>
      <c r="CB13" s="1032"/>
      <c r="CC13" s="1032"/>
      <c r="CD13" s="1032"/>
      <c r="CE13" s="1032"/>
      <c r="CF13" s="1032"/>
      <c r="CG13" s="1053"/>
      <c r="CH13" s="1028"/>
      <c r="CI13" s="1029"/>
      <c r="CJ13" s="1029"/>
      <c r="CK13" s="1029"/>
      <c r="CL13" s="1030"/>
      <c r="CM13" s="1028"/>
      <c r="CN13" s="1029"/>
      <c r="CO13" s="1029"/>
      <c r="CP13" s="1029"/>
      <c r="CQ13" s="1030"/>
      <c r="CR13" s="1028"/>
      <c r="CS13" s="1029"/>
      <c r="CT13" s="1029"/>
      <c r="CU13" s="1029"/>
      <c r="CV13" s="1030"/>
      <c r="CW13" s="1028"/>
      <c r="CX13" s="1029"/>
      <c r="CY13" s="1029"/>
      <c r="CZ13" s="1029"/>
      <c r="DA13" s="1030"/>
      <c r="DB13" s="1028"/>
      <c r="DC13" s="1029"/>
      <c r="DD13" s="1029"/>
      <c r="DE13" s="1029"/>
      <c r="DF13" s="1030"/>
      <c r="DG13" s="1028"/>
      <c r="DH13" s="1029"/>
      <c r="DI13" s="1029"/>
      <c r="DJ13" s="1029"/>
      <c r="DK13" s="1030"/>
      <c r="DL13" s="1028"/>
      <c r="DM13" s="1029"/>
      <c r="DN13" s="1029"/>
      <c r="DO13" s="1029"/>
      <c r="DP13" s="1030"/>
      <c r="DQ13" s="1028"/>
      <c r="DR13" s="1029"/>
      <c r="DS13" s="1029"/>
      <c r="DT13" s="1029"/>
      <c r="DU13" s="1030"/>
      <c r="DV13" s="1031"/>
      <c r="DW13" s="1032"/>
      <c r="DX13" s="1032"/>
      <c r="DY13" s="1032"/>
      <c r="DZ13" s="1033"/>
      <c r="EA13" s="234"/>
    </row>
    <row r="14" spans="1:131" s="235" customFormat="1" ht="26.25" customHeight="1" x14ac:dyDescent="0.2">
      <c r="A14" s="238">
        <v>8</v>
      </c>
      <c r="B14" s="1069"/>
      <c r="C14" s="1070"/>
      <c r="D14" s="1070"/>
      <c r="E14" s="1070"/>
      <c r="F14" s="1070"/>
      <c r="G14" s="1070"/>
      <c r="H14" s="1070"/>
      <c r="I14" s="1070"/>
      <c r="J14" s="1070"/>
      <c r="K14" s="1070"/>
      <c r="L14" s="1070"/>
      <c r="M14" s="1070"/>
      <c r="N14" s="1070"/>
      <c r="O14" s="1070"/>
      <c r="P14" s="1071"/>
      <c r="Q14" s="1077"/>
      <c r="R14" s="1078"/>
      <c r="S14" s="1078"/>
      <c r="T14" s="1078"/>
      <c r="U14" s="1078"/>
      <c r="V14" s="1078"/>
      <c r="W14" s="1078"/>
      <c r="X14" s="1078"/>
      <c r="Y14" s="1078"/>
      <c r="Z14" s="1078"/>
      <c r="AA14" s="1078"/>
      <c r="AB14" s="1078"/>
      <c r="AC14" s="1078"/>
      <c r="AD14" s="1078"/>
      <c r="AE14" s="1079"/>
      <c r="AF14" s="1074"/>
      <c r="AG14" s="1075"/>
      <c r="AH14" s="1075"/>
      <c r="AI14" s="1075"/>
      <c r="AJ14" s="1076"/>
      <c r="AK14" s="1119"/>
      <c r="AL14" s="1120"/>
      <c r="AM14" s="1120"/>
      <c r="AN14" s="1120"/>
      <c r="AO14" s="1120"/>
      <c r="AP14" s="1120"/>
      <c r="AQ14" s="1120"/>
      <c r="AR14" s="1120"/>
      <c r="AS14" s="1120"/>
      <c r="AT14" s="1120"/>
      <c r="AU14" s="1121"/>
      <c r="AV14" s="1121"/>
      <c r="AW14" s="1121"/>
      <c r="AX14" s="1121"/>
      <c r="AY14" s="1122"/>
      <c r="AZ14" s="232"/>
      <c r="BA14" s="232"/>
      <c r="BB14" s="232"/>
      <c r="BC14" s="232"/>
      <c r="BD14" s="232"/>
      <c r="BE14" s="233"/>
      <c r="BF14" s="233"/>
      <c r="BG14" s="233"/>
      <c r="BH14" s="233"/>
      <c r="BI14" s="233"/>
      <c r="BJ14" s="233"/>
      <c r="BK14" s="233"/>
      <c r="BL14" s="233"/>
      <c r="BM14" s="233"/>
      <c r="BN14" s="233"/>
      <c r="BO14" s="233"/>
      <c r="BP14" s="233"/>
      <c r="BQ14" s="238">
        <v>8</v>
      </c>
      <c r="BR14" s="239"/>
      <c r="BS14" s="1031"/>
      <c r="BT14" s="1032"/>
      <c r="BU14" s="1032"/>
      <c r="BV14" s="1032"/>
      <c r="BW14" s="1032"/>
      <c r="BX14" s="1032"/>
      <c r="BY14" s="1032"/>
      <c r="BZ14" s="1032"/>
      <c r="CA14" s="1032"/>
      <c r="CB14" s="1032"/>
      <c r="CC14" s="1032"/>
      <c r="CD14" s="1032"/>
      <c r="CE14" s="1032"/>
      <c r="CF14" s="1032"/>
      <c r="CG14" s="1053"/>
      <c r="CH14" s="1028"/>
      <c r="CI14" s="1029"/>
      <c r="CJ14" s="1029"/>
      <c r="CK14" s="1029"/>
      <c r="CL14" s="1030"/>
      <c r="CM14" s="1028"/>
      <c r="CN14" s="1029"/>
      <c r="CO14" s="1029"/>
      <c r="CP14" s="1029"/>
      <c r="CQ14" s="1030"/>
      <c r="CR14" s="1028"/>
      <c r="CS14" s="1029"/>
      <c r="CT14" s="1029"/>
      <c r="CU14" s="1029"/>
      <c r="CV14" s="1030"/>
      <c r="CW14" s="1028"/>
      <c r="CX14" s="1029"/>
      <c r="CY14" s="1029"/>
      <c r="CZ14" s="1029"/>
      <c r="DA14" s="1030"/>
      <c r="DB14" s="1028"/>
      <c r="DC14" s="1029"/>
      <c r="DD14" s="1029"/>
      <c r="DE14" s="1029"/>
      <c r="DF14" s="1030"/>
      <c r="DG14" s="1028"/>
      <c r="DH14" s="1029"/>
      <c r="DI14" s="1029"/>
      <c r="DJ14" s="1029"/>
      <c r="DK14" s="1030"/>
      <c r="DL14" s="1028"/>
      <c r="DM14" s="1029"/>
      <c r="DN14" s="1029"/>
      <c r="DO14" s="1029"/>
      <c r="DP14" s="1030"/>
      <c r="DQ14" s="1028"/>
      <c r="DR14" s="1029"/>
      <c r="DS14" s="1029"/>
      <c r="DT14" s="1029"/>
      <c r="DU14" s="1030"/>
      <c r="DV14" s="1031"/>
      <c r="DW14" s="1032"/>
      <c r="DX14" s="1032"/>
      <c r="DY14" s="1032"/>
      <c r="DZ14" s="1033"/>
      <c r="EA14" s="234"/>
    </row>
    <row r="15" spans="1:131" s="235" customFormat="1" ht="26.25" customHeight="1" x14ac:dyDescent="0.2">
      <c r="A15" s="238">
        <v>9</v>
      </c>
      <c r="B15" s="1069"/>
      <c r="C15" s="1070"/>
      <c r="D15" s="1070"/>
      <c r="E15" s="1070"/>
      <c r="F15" s="1070"/>
      <c r="G15" s="1070"/>
      <c r="H15" s="1070"/>
      <c r="I15" s="1070"/>
      <c r="J15" s="1070"/>
      <c r="K15" s="1070"/>
      <c r="L15" s="1070"/>
      <c r="M15" s="1070"/>
      <c r="N15" s="1070"/>
      <c r="O15" s="1070"/>
      <c r="P15" s="1071"/>
      <c r="Q15" s="1077"/>
      <c r="R15" s="1078"/>
      <c r="S15" s="1078"/>
      <c r="T15" s="1078"/>
      <c r="U15" s="1078"/>
      <c r="V15" s="1078"/>
      <c r="W15" s="1078"/>
      <c r="X15" s="1078"/>
      <c r="Y15" s="1078"/>
      <c r="Z15" s="1078"/>
      <c r="AA15" s="1078"/>
      <c r="AB15" s="1078"/>
      <c r="AC15" s="1078"/>
      <c r="AD15" s="1078"/>
      <c r="AE15" s="1079"/>
      <c r="AF15" s="1074"/>
      <c r="AG15" s="1075"/>
      <c r="AH15" s="1075"/>
      <c r="AI15" s="1075"/>
      <c r="AJ15" s="1076"/>
      <c r="AK15" s="1119"/>
      <c r="AL15" s="1120"/>
      <c r="AM15" s="1120"/>
      <c r="AN15" s="1120"/>
      <c r="AO15" s="1120"/>
      <c r="AP15" s="1120"/>
      <c r="AQ15" s="1120"/>
      <c r="AR15" s="1120"/>
      <c r="AS15" s="1120"/>
      <c r="AT15" s="1120"/>
      <c r="AU15" s="1121"/>
      <c r="AV15" s="1121"/>
      <c r="AW15" s="1121"/>
      <c r="AX15" s="1121"/>
      <c r="AY15" s="1122"/>
      <c r="AZ15" s="232"/>
      <c r="BA15" s="232"/>
      <c r="BB15" s="232"/>
      <c r="BC15" s="232"/>
      <c r="BD15" s="232"/>
      <c r="BE15" s="233"/>
      <c r="BF15" s="233"/>
      <c r="BG15" s="233"/>
      <c r="BH15" s="233"/>
      <c r="BI15" s="233"/>
      <c r="BJ15" s="233"/>
      <c r="BK15" s="233"/>
      <c r="BL15" s="233"/>
      <c r="BM15" s="233"/>
      <c r="BN15" s="233"/>
      <c r="BO15" s="233"/>
      <c r="BP15" s="233"/>
      <c r="BQ15" s="238">
        <v>9</v>
      </c>
      <c r="BR15" s="239"/>
      <c r="BS15" s="1031"/>
      <c r="BT15" s="1032"/>
      <c r="BU15" s="1032"/>
      <c r="BV15" s="1032"/>
      <c r="BW15" s="1032"/>
      <c r="BX15" s="1032"/>
      <c r="BY15" s="1032"/>
      <c r="BZ15" s="1032"/>
      <c r="CA15" s="1032"/>
      <c r="CB15" s="1032"/>
      <c r="CC15" s="1032"/>
      <c r="CD15" s="1032"/>
      <c r="CE15" s="1032"/>
      <c r="CF15" s="1032"/>
      <c r="CG15" s="1053"/>
      <c r="CH15" s="1028"/>
      <c r="CI15" s="1029"/>
      <c r="CJ15" s="1029"/>
      <c r="CK15" s="1029"/>
      <c r="CL15" s="1030"/>
      <c r="CM15" s="1028"/>
      <c r="CN15" s="1029"/>
      <c r="CO15" s="1029"/>
      <c r="CP15" s="1029"/>
      <c r="CQ15" s="1030"/>
      <c r="CR15" s="1028"/>
      <c r="CS15" s="1029"/>
      <c r="CT15" s="1029"/>
      <c r="CU15" s="1029"/>
      <c r="CV15" s="1030"/>
      <c r="CW15" s="1028"/>
      <c r="CX15" s="1029"/>
      <c r="CY15" s="1029"/>
      <c r="CZ15" s="1029"/>
      <c r="DA15" s="1030"/>
      <c r="DB15" s="1028"/>
      <c r="DC15" s="1029"/>
      <c r="DD15" s="1029"/>
      <c r="DE15" s="1029"/>
      <c r="DF15" s="1030"/>
      <c r="DG15" s="1028"/>
      <c r="DH15" s="1029"/>
      <c r="DI15" s="1029"/>
      <c r="DJ15" s="1029"/>
      <c r="DK15" s="1030"/>
      <c r="DL15" s="1028"/>
      <c r="DM15" s="1029"/>
      <c r="DN15" s="1029"/>
      <c r="DO15" s="1029"/>
      <c r="DP15" s="1030"/>
      <c r="DQ15" s="1028"/>
      <c r="DR15" s="1029"/>
      <c r="DS15" s="1029"/>
      <c r="DT15" s="1029"/>
      <c r="DU15" s="1030"/>
      <c r="DV15" s="1031"/>
      <c r="DW15" s="1032"/>
      <c r="DX15" s="1032"/>
      <c r="DY15" s="1032"/>
      <c r="DZ15" s="1033"/>
      <c r="EA15" s="234"/>
    </row>
    <row r="16" spans="1:131" s="235" customFormat="1" ht="26.25" customHeight="1" x14ac:dyDescent="0.2">
      <c r="A16" s="238">
        <v>10</v>
      </c>
      <c r="B16" s="1069"/>
      <c r="C16" s="1070"/>
      <c r="D16" s="1070"/>
      <c r="E16" s="1070"/>
      <c r="F16" s="1070"/>
      <c r="G16" s="1070"/>
      <c r="H16" s="1070"/>
      <c r="I16" s="1070"/>
      <c r="J16" s="1070"/>
      <c r="K16" s="1070"/>
      <c r="L16" s="1070"/>
      <c r="M16" s="1070"/>
      <c r="N16" s="1070"/>
      <c r="O16" s="1070"/>
      <c r="P16" s="1071"/>
      <c r="Q16" s="1077"/>
      <c r="R16" s="1078"/>
      <c r="S16" s="1078"/>
      <c r="T16" s="1078"/>
      <c r="U16" s="1078"/>
      <c r="V16" s="1078"/>
      <c r="W16" s="1078"/>
      <c r="X16" s="1078"/>
      <c r="Y16" s="1078"/>
      <c r="Z16" s="1078"/>
      <c r="AA16" s="1078"/>
      <c r="AB16" s="1078"/>
      <c r="AC16" s="1078"/>
      <c r="AD16" s="1078"/>
      <c r="AE16" s="1079"/>
      <c r="AF16" s="1074"/>
      <c r="AG16" s="1075"/>
      <c r="AH16" s="1075"/>
      <c r="AI16" s="1075"/>
      <c r="AJ16" s="1076"/>
      <c r="AK16" s="1119"/>
      <c r="AL16" s="1120"/>
      <c r="AM16" s="1120"/>
      <c r="AN16" s="1120"/>
      <c r="AO16" s="1120"/>
      <c r="AP16" s="1120"/>
      <c r="AQ16" s="1120"/>
      <c r="AR16" s="1120"/>
      <c r="AS16" s="1120"/>
      <c r="AT16" s="1120"/>
      <c r="AU16" s="1121"/>
      <c r="AV16" s="1121"/>
      <c r="AW16" s="1121"/>
      <c r="AX16" s="1121"/>
      <c r="AY16" s="1122"/>
      <c r="AZ16" s="232"/>
      <c r="BA16" s="232"/>
      <c r="BB16" s="232"/>
      <c r="BC16" s="232"/>
      <c r="BD16" s="232"/>
      <c r="BE16" s="233"/>
      <c r="BF16" s="233"/>
      <c r="BG16" s="233"/>
      <c r="BH16" s="233"/>
      <c r="BI16" s="233"/>
      <c r="BJ16" s="233"/>
      <c r="BK16" s="233"/>
      <c r="BL16" s="233"/>
      <c r="BM16" s="233"/>
      <c r="BN16" s="233"/>
      <c r="BO16" s="233"/>
      <c r="BP16" s="233"/>
      <c r="BQ16" s="238">
        <v>10</v>
      </c>
      <c r="BR16" s="239"/>
      <c r="BS16" s="1031"/>
      <c r="BT16" s="1032"/>
      <c r="BU16" s="1032"/>
      <c r="BV16" s="1032"/>
      <c r="BW16" s="1032"/>
      <c r="BX16" s="1032"/>
      <c r="BY16" s="1032"/>
      <c r="BZ16" s="1032"/>
      <c r="CA16" s="1032"/>
      <c r="CB16" s="1032"/>
      <c r="CC16" s="1032"/>
      <c r="CD16" s="1032"/>
      <c r="CE16" s="1032"/>
      <c r="CF16" s="1032"/>
      <c r="CG16" s="1053"/>
      <c r="CH16" s="1028"/>
      <c r="CI16" s="1029"/>
      <c r="CJ16" s="1029"/>
      <c r="CK16" s="1029"/>
      <c r="CL16" s="1030"/>
      <c r="CM16" s="1028"/>
      <c r="CN16" s="1029"/>
      <c r="CO16" s="1029"/>
      <c r="CP16" s="1029"/>
      <c r="CQ16" s="1030"/>
      <c r="CR16" s="1028"/>
      <c r="CS16" s="1029"/>
      <c r="CT16" s="1029"/>
      <c r="CU16" s="1029"/>
      <c r="CV16" s="1030"/>
      <c r="CW16" s="1028"/>
      <c r="CX16" s="1029"/>
      <c r="CY16" s="1029"/>
      <c r="CZ16" s="1029"/>
      <c r="DA16" s="1030"/>
      <c r="DB16" s="1028"/>
      <c r="DC16" s="1029"/>
      <c r="DD16" s="1029"/>
      <c r="DE16" s="1029"/>
      <c r="DF16" s="1030"/>
      <c r="DG16" s="1028"/>
      <c r="DH16" s="1029"/>
      <c r="DI16" s="1029"/>
      <c r="DJ16" s="1029"/>
      <c r="DK16" s="1030"/>
      <c r="DL16" s="1028"/>
      <c r="DM16" s="1029"/>
      <c r="DN16" s="1029"/>
      <c r="DO16" s="1029"/>
      <c r="DP16" s="1030"/>
      <c r="DQ16" s="1028"/>
      <c r="DR16" s="1029"/>
      <c r="DS16" s="1029"/>
      <c r="DT16" s="1029"/>
      <c r="DU16" s="1030"/>
      <c r="DV16" s="1031"/>
      <c r="DW16" s="1032"/>
      <c r="DX16" s="1032"/>
      <c r="DY16" s="1032"/>
      <c r="DZ16" s="1033"/>
      <c r="EA16" s="234"/>
    </row>
    <row r="17" spans="1:131" s="235" customFormat="1" ht="26.25" customHeight="1" x14ac:dyDescent="0.2">
      <c r="A17" s="238">
        <v>11</v>
      </c>
      <c r="B17" s="1069"/>
      <c r="C17" s="1070"/>
      <c r="D17" s="1070"/>
      <c r="E17" s="1070"/>
      <c r="F17" s="1070"/>
      <c r="G17" s="1070"/>
      <c r="H17" s="1070"/>
      <c r="I17" s="1070"/>
      <c r="J17" s="1070"/>
      <c r="K17" s="1070"/>
      <c r="L17" s="1070"/>
      <c r="M17" s="1070"/>
      <c r="N17" s="1070"/>
      <c r="O17" s="1070"/>
      <c r="P17" s="1071"/>
      <c r="Q17" s="1077"/>
      <c r="R17" s="1078"/>
      <c r="S17" s="1078"/>
      <c r="T17" s="1078"/>
      <c r="U17" s="1078"/>
      <c r="V17" s="1078"/>
      <c r="W17" s="1078"/>
      <c r="X17" s="1078"/>
      <c r="Y17" s="1078"/>
      <c r="Z17" s="1078"/>
      <c r="AA17" s="1078"/>
      <c r="AB17" s="1078"/>
      <c r="AC17" s="1078"/>
      <c r="AD17" s="1078"/>
      <c r="AE17" s="1079"/>
      <c r="AF17" s="1074"/>
      <c r="AG17" s="1075"/>
      <c r="AH17" s="1075"/>
      <c r="AI17" s="1075"/>
      <c r="AJ17" s="1076"/>
      <c r="AK17" s="1119"/>
      <c r="AL17" s="1120"/>
      <c r="AM17" s="1120"/>
      <c r="AN17" s="1120"/>
      <c r="AO17" s="1120"/>
      <c r="AP17" s="1120"/>
      <c r="AQ17" s="1120"/>
      <c r="AR17" s="1120"/>
      <c r="AS17" s="1120"/>
      <c r="AT17" s="1120"/>
      <c r="AU17" s="1121"/>
      <c r="AV17" s="1121"/>
      <c r="AW17" s="1121"/>
      <c r="AX17" s="1121"/>
      <c r="AY17" s="1122"/>
      <c r="AZ17" s="232"/>
      <c r="BA17" s="232"/>
      <c r="BB17" s="232"/>
      <c r="BC17" s="232"/>
      <c r="BD17" s="232"/>
      <c r="BE17" s="233"/>
      <c r="BF17" s="233"/>
      <c r="BG17" s="233"/>
      <c r="BH17" s="233"/>
      <c r="BI17" s="233"/>
      <c r="BJ17" s="233"/>
      <c r="BK17" s="233"/>
      <c r="BL17" s="233"/>
      <c r="BM17" s="233"/>
      <c r="BN17" s="233"/>
      <c r="BO17" s="233"/>
      <c r="BP17" s="233"/>
      <c r="BQ17" s="238">
        <v>11</v>
      </c>
      <c r="BR17" s="239"/>
      <c r="BS17" s="1031"/>
      <c r="BT17" s="1032"/>
      <c r="BU17" s="1032"/>
      <c r="BV17" s="1032"/>
      <c r="BW17" s="1032"/>
      <c r="BX17" s="1032"/>
      <c r="BY17" s="1032"/>
      <c r="BZ17" s="1032"/>
      <c r="CA17" s="1032"/>
      <c r="CB17" s="1032"/>
      <c r="CC17" s="1032"/>
      <c r="CD17" s="1032"/>
      <c r="CE17" s="1032"/>
      <c r="CF17" s="1032"/>
      <c r="CG17" s="1053"/>
      <c r="CH17" s="1028"/>
      <c r="CI17" s="1029"/>
      <c r="CJ17" s="1029"/>
      <c r="CK17" s="1029"/>
      <c r="CL17" s="1030"/>
      <c r="CM17" s="1028"/>
      <c r="CN17" s="1029"/>
      <c r="CO17" s="1029"/>
      <c r="CP17" s="1029"/>
      <c r="CQ17" s="1030"/>
      <c r="CR17" s="1028"/>
      <c r="CS17" s="1029"/>
      <c r="CT17" s="1029"/>
      <c r="CU17" s="1029"/>
      <c r="CV17" s="1030"/>
      <c r="CW17" s="1028"/>
      <c r="CX17" s="1029"/>
      <c r="CY17" s="1029"/>
      <c r="CZ17" s="1029"/>
      <c r="DA17" s="1030"/>
      <c r="DB17" s="1028"/>
      <c r="DC17" s="1029"/>
      <c r="DD17" s="1029"/>
      <c r="DE17" s="1029"/>
      <c r="DF17" s="1030"/>
      <c r="DG17" s="1028"/>
      <c r="DH17" s="1029"/>
      <c r="DI17" s="1029"/>
      <c r="DJ17" s="1029"/>
      <c r="DK17" s="1030"/>
      <c r="DL17" s="1028"/>
      <c r="DM17" s="1029"/>
      <c r="DN17" s="1029"/>
      <c r="DO17" s="1029"/>
      <c r="DP17" s="1030"/>
      <c r="DQ17" s="1028"/>
      <c r="DR17" s="1029"/>
      <c r="DS17" s="1029"/>
      <c r="DT17" s="1029"/>
      <c r="DU17" s="1030"/>
      <c r="DV17" s="1031"/>
      <c r="DW17" s="1032"/>
      <c r="DX17" s="1032"/>
      <c r="DY17" s="1032"/>
      <c r="DZ17" s="1033"/>
      <c r="EA17" s="234"/>
    </row>
    <row r="18" spans="1:131" s="235" customFormat="1" ht="26.25" customHeight="1" x14ac:dyDescent="0.2">
      <c r="A18" s="238">
        <v>12</v>
      </c>
      <c r="B18" s="1069"/>
      <c r="C18" s="1070"/>
      <c r="D18" s="1070"/>
      <c r="E18" s="1070"/>
      <c r="F18" s="1070"/>
      <c r="G18" s="1070"/>
      <c r="H18" s="1070"/>
      <c r="I18" s="1070"/>
      <c r="J18" s="1070"/>
      <c r="K18" s="1070"/>
      <c r="L18" s="1070"/>
      <c r="M18" s="1070"/>
      <c r="N18" s="1070"/>
      <c r="O18" s="1070"/>
      <c r="P18" s="1071"/>
      <c r="Q18" s="1077"/>
      <c r="R18" s="1078"/>
      <c r="S18" s="1078"/>
      <c r="T18" s="1078"/>
      <c r="U18" s="1078"/>
      <c r="V18" s="1078"/>
      <c r="W18" s="1078"/>
      <c r="X18" s="1078"/>
      <c r="Y18" s="1078"/>
      <c r="Z18" s="1078"/>
      <c r="AA18" s="1078"/>
      <c r="AB18" s="1078"/>
      <c r="AC18" s="1078"/>
      <c r="AD18" s="1078"/>
      <c r="AE18" s="1079"/>
      <c r="AF18" s="1074"/>
      <c r="AG18" s="1075"/>
      <c r="AH18" s="1075"/>
      <c r="AI18" s="1075"/>
      <c r="AJ18" s="1076"/>
      <c r="AK18" s="1119"/>
      <c r="AL18" s="1120"/>
      <c r="AM18" s="1120"/>
      <c r="AN18" s="1120"/>
      <c r="AO18" s="1120"/>
      <c r="AP18" s="1120"/>
      <c r="AQ18" s="1120"/>
      <c r="AR18" s="1120"/>
      <c r="AS18" s="1120"/>
      <c r="AT18" s="1120"/>
      <c r="AU18" s="1121"/>
      <c r="AV18" s="1121"/>
      <c r="AW18" s="1121"/>
      <c r="AX18" s="1121"/>
      <c r="AY18" s="1122"/>
      <c r="AZ18" s="232"/>
      <c r="BA18" s="232"/>
      <c r="BB18" s="232"/>
      <c r="BC18" s="232"/>
      <c r="BD18" s="232"/>
      <c r="BE18" s="233"/>
      <c r="BF18" s="233"/>
      <c r="BG18" s="233"/>
      <c r="BH18" s="233"/>
      <c r="BI18" s="233"/>
      <c r="BJ18" s="233"/>
      <c r="BK18" s="233"/>
      <c r="BL18" s="233"/>
      <c r="BM18" s="233"/>
      <c r="BN18" s="233"/>
      <c r="BO18" s="233"/>
      <c r="BP18" s="233"/>
      <c r="BQ18" s="238">
        <v>12</v>
      </c>
      <c r="BR18" s="239"/>
      <c r="BS18" s="1031"/>
      <c r="BT18" s="1032"/>
      <c r="BU18" s="1032"/>
      <c r="BV18" s="1032"/>
      <c r="BW18" s="1032"/>
      <c r="BX18" s="1032"/>
      <c r="BY18" s="1032"/>
      <c r="BZ18" s="1032"/>
      <c r="CA18" s="1032"/>
      <c r="CB18" s="1032"/>
      <c r="CC18" s="1032"/>
      <c r="CD18" s="1032"/>
      <c r="CE18" s="1032"/>
      <c r="CF18" s="1032"/>
      <c r="CG18" s="1053"/>
      <c r="CH18" s="1028"/>
      <c r="CI18" s="1029"/>
      <c r="CJ18" s="1029"/>
      <c r="CK18" s="1029"/>
      <c r="CL18" s="1030"/>
      <c r="CM18" s="1028"/>
      <c r="CN18" s="1029"/>
      <c r="CO18" s="1029"/>
      <c r="CP18" s="1029"/>
      <c r="CQ18" s="1030"/>
      <c r="CR18" s="1028"/>
      <c r="CS18" s="1029"/>
      <c r="CT18" s="1029"/>
      <c r="CU18" s="1029"/>
      <c r="CV18" s="1030"/>
      <c r="CW18" s="1028"/>
      <c r="CX18" s="1029"/>
      <c r="CY18" s="1029"/>
      <c r="CZ18" s="1029"/>
      <c r="DA18" s="1030"/>
      <c r="DB18" s="1028"/>
      <c r="DC18" s="1029"/>
      <c r="DD18" s="1029"/>
      <c r="DE18" s="1029"/>
      <c r="DF18" s="1030"/>
      <c r="DG18" s="1028"/>
      <c r="DH18" s="1029"/>
      <c r="DI18" s="1029"/>
      <c r="DJ18" s="1029"/>
      <c r="DK18" s="1030"/>
      <c r="DL18" s="1028"/>
      <c r="DM18" s="1029"/>
      <c r="DN18" s="1029"/>
      <c r="DO18" s="1029"/>
      <c r="DP18" s="1030"/>
      <c r="DQ18" s="1028"/>
      <c r="DR18" s="1029"/>
      <c r="DS18" s="1029"/>
      <c r="DT18" s="1029"/>
      <c r="DU18" s="1030"/>
      <c r="DV18" s="1031"/>
      <c r="DW18" s="1032"/>
      <c r="DX18" s="1032"/>
      <c r="DY18" s="1032"/>
      <c r="DZ18" s="1033"/>
      <c r="EA18" s="234"/>
    </row>
    <row r="19" spans="1:131" s="235" customFormat="1" ht="26.25" customHeight="1" x14ac:dyDescent="0.2">
      <c r="A19" s="238">
        <v>13</v>
      </c>
      <c r="B19" s="1069"/>
      <c r="C19" s="1070"/>
      <c r="D19" s="1070"/>
      <c r="E19" s="1070"/>
      <c r="F19" s="1070"/>
      <c r="G19" s="1070"/>
      <c r="H19" s="1070"/>
      <c r="I19" s="1070"/>
      <c r="J19" s="1070"/>
      <c r="K19" s="1070"/>
      <c r="L19" s="1070"/>
      <c r="M19" s="1070"/>
      <c r="N19" s="1070"/>
      <c r="O19" s="1070"/>
      <c r="P19" s="1071"/>
      <c r="Q19" s="1077"/>
      <c r="R19" s="1078"/>
      <c r="S19" s="1078"/>
      <c r="T19" s="1078"/>
      <c r="U19" s="1078"/>
      <c r="V19" s="1078"/>
      <c r="W19" s="1078"/>
      <c r="X19" s="1078"/>
      <c r="Y19" s="1078"/>
      <c r="Z19" s="1078"/>
      <c r="AA19" s="1078"/>
      <c r="AB19" s="1078"/>
      <c r="AC19" s="1078"/>
      <c r="AD19" s="1078"/>
      <c r="AE19" s="1079"/>
      <c r="AF19" s="1074"/>
      <c r="AG19" s="1075"/>
      <c r="AH19" s="1075"/>
      <c r="AI19" s="1075"/>
      <c r="AJ19" s="1076"/>
      <c r="AK19" s="1119"/>
      <c r="AL19" s="1120"/>
      <c r="AM19" s="1120"/>
      <c r="AN19" s="1120"/>
      <c r="AO19" s="1120"/>
      <c r="AP19" s="1120"/>
      <c r="AQ19" s="1120"/>
      <c r="AR19" s="1120"/>
      <c r="AS19" s="1120"/>
      <c r="AT19" s="1120"/>
      <c r="AU19" s="1121"/>
      <c r="AV19" s="1121"/>
      <c r="AW19" s="1121"/>
      <c r="AX19" s="1121"/>
      <c r="AY19" s="1122"/>
      <c r="AZ19" s="232"/>
      <c r="BA19" s="232"/>
      <c r="BB19" s="232"/>
      <c r="BC19" s="232"/>
      <c r="BD19" s="232"/>
      <c r="BE19" s="233"/>
      <c r="BF19" s="233"/>
      <c r="BG19" s="233"/>
      <c r="BH19" s="233"/>
      <c r="BI19" s="233"/>
      <c r="BJ19" s="233"/>
      <c r="BK19" s="233"/>
      <c r="BL19" s="233"/>
      <c r="BM19" s="233"/>
      <c r="BN19" s="233"/>
      <c r="BO19" s="233"/>
      <c r="BP19" s="233"/>
      <c r="BQ19" s="238">
        <v>13</v>
      </c>
      <c r="BR19" s="239"/>
      <c r="BS19" s="1031"/>
      <c r="BT19" s="1032"/>
      <c r="BU19" s="1032"/>
      <c r="BV19" s="1032"/>
      <c r="BW19" s="1032"/>
      <c r="BX19" s="1032"/>
      <c r="BY19" s="1032"/>
      <c r="BZ19" s="1032"/>
      <c r="CA19" s="1032"/>
      <c r="CB19" s="1032"/>
      <c r="CC19" s="1032"/>
      <c r="CD19" s="1032"/>
      <c r="CE19" s="1032"/>
      <c r="CF19" s="1032"/>
      <c r="CG19" s="1053"/>
      <c r="CH19" s="1028"/>
      <c r="CI19" s="1029"/>
      <c r="CJ19" s="1029"/>
      <c r="CK19" s="1029"/>
      <c r="CL19" s="1030"/>
      <c r="CM19" s="1028"/>
      <c r="CN19" s="1029"/>
      <c r="CO19" s="1029"/>
      <c r="CP19" s="1029"/>
      <c r="CQ19" s="1030"/>
      <c r="CR19" s="1028"/>
      <c r="CS19" s="1029"/>
      <c r="CT19" s="1029"/>
      <c r="CU19" s="1029"/>
      <c r="CV19" s="1030"/>
      <c r="CW19" s="1028"/>
      <c r="CX19" s="1029"/>
      <c r="CY19" s="1029"/>
      <c r="CZ19" s="1029"/>
      <c r="DA19" s="1030"/>
      <c r="DB19" s="1028"/>
      <c r="DC19" s="1029"/>
      <c r="DD19" s="1029"/>
      <c r="DE19" s="1029"/>
      <c r="DF19" s="1030"/>
      <c r="DG19" s="1028"/>
      <c r="DH19" s="1029"/>
      <c r="DI19" s="1029"/>
      <c r="DJ19" s="1029"/>
      <c r="DK19" s="1030"/>
      <c r="DL19" s="1028"/>
      <c r="DM19" s="1029"/>
      <c r="DN19" s="1029"/>
      <c r="DO19" s="1029"/>
      <c r="DP19" s="1030"/>
      <c r="DQ19" s="1028"/>
      <c r="DR19" s="1029"/>
      <c r="DS19" s="1029"/>
      <c r="DT19" s="1029"/>
      <c r="DU19" s="1030"/>
      <c r="DV19" s="1031"/>
      <c r="DW19" s="1032"/>
      <c r="DX19" s="1032"/>
      <c r="DY19" s="1032"/>
      <c r="DZ19" s="1033"/>
      <c r="EA19" s="234"/>
    </row>
    <row r="20" spans="1:131" s="235" customFormat="1" ht="26.25" customHeight="1" x14ac:dyDescent="0.2">
      <c r="A20" s="238">
        <v>14</v>
      </c>
      <c r="B20" s="1069"/>
      <c r="C20" s="1070"/>
      <c r="D20" s="1070"/>
      <c r="E20" s="1070"/>
      <c r="F20" s="1070"/>
      <c r="G20" s="1070"/>
      <c r="H20" s="1070"/>
      <c r="I20" s="1070"/>
      <c r="J20" s="1070"/>
      <c r="K20" s="1070"/>
      <c r="L20" s="1070"/>
      <c r="M20" s="1070"/>
      <c r="N20" s="1070"/>
      <c r="O20" s="1070"/>
      <c r="P20" s="1071"/>
      <c r="Q20" s="1077"/>
      <c r="R20" s="1078"/>
      <c r="S20" s="1078"/>
      <c r="T20" s="1078"/>
      <c r="U20" s="1078"/>
      <c r="V20" s="1078"/>
      <c r="W20" s="1078"/>
      <c r="X20" s="1078"/>
      <c r="Y20" s="1078"/>
      <c r="Z20" s="1078"/>
      <c r="AA20" s="1078"/>
      <c r="AB20" s="1078"/>
      <c r="AC20" s="1078"/>
      <c r="AD20" s="1078"/>
      <c r="AE20" s="1079"/>
      <c r="AF20" s="1074"/>
      <c r="AG20" s="1075"/>
      <c r="AH20" s="1075"/>
      <c r="AI20" s="1075"/>
      <c r="AJ20" s="1076"/>
      <c r="AK20" s="1119"/>
      <c r="AL20" s="1120"/>
      <c r="AM20" s="1120"/>
      <c r="AN20" s="1120"/>
      <c r="AO20" s="1120"/>
      <c r="AP20" s="1120"/>
      <c r="AQ20" s="1120"/>
      <c r="AR20" s="1120"/>
      <c r="AS20" s="1120"/>
      <c r="AT20" s="1120"/>
      <c r="AU20" s="1121"/>
      <c r="AV20" s="1121"/>
      <c r="AW20" s="1121"/>
      <c r="AX20" s="1121"/>
      <c r="AY20" s="1122"/>
      <c r="AZ20" s="232"/>
      <c r="BA20" s="232"/>
      <c r="BB20" s="232"/>
      <c r="BC20" s="232"/>
      <c r="BD20" s="232"/>
      <c r="BE20" s="233"/>
      <c r="BF20" s="233"/>
      <c r="BG20" s="233"/>
      <c r="BH20" s="233"/>
      <c r="BI20" s="233"/>
      <c r="BJ20" s="233"/>
      <c r="BK20" s="233"/>
      <c r="BL20" s="233"/>
      <c r="BM20" s="233"/>
      <c r="BN20" s="233"/>
      <c r="BO20" s="233"/>
      <c r="BP20" s="233"/>
      <c r="BQ20" s="238">
        <v>14</v>
      </c>
      <c r="BR20" s="239"/>
      <c r="BS20" s="1031"/>
      <c r="BT20" s="1032"/>
      <c r="BU20" s="1032"/>
      <c r="BV20" s="1032"/>
      <c r="BW20" s="1032"/>
      <c r="BX20" s="1032"/>
      <c r="BY20" s="1032"/>
      <c r="BZ20" s="1032"/>
      <c r="CA20" s="1032"/>
      <c r="CB20" s="1032"/>
      <c r="CC20" s="1032"/>
      <c r="CD20" s="1032"/>
      <c r="CE20" s="1032"/>
      <c r="CF20" s="1032"/>
      <c r="CG20" s="1053"/>
      <c r="CH20" s="1028"/>
      <c r="CI20" s="1029"/>
      <c r="CJ20" s="1029"/>
      <c r="CK20" s="1029"/>
      <c r="CL20" s="1030"/>
      <c r="CM20" s="1028"/>
      <c r="CN20" s="1029"/>
      <c r="CO20" s="1029"/>
      <c r="CP20" s="1029"/>
      <c r="CQ20" s="1030"/>
      <c r="CR20" s="1028"/>
      <c r="CS20" s="1029"/>
      <c r="CT20" s="1029"/>
      <c r="CU20" s="1029"/>
      <c r="CV20" s="1030"/>
      <c r="CW20" s="1028"/>
      <c r="CX20" s="1029"/>
      <c r="CY20" s="1029"/>
      <c r="CZ20" s="1029"/>
      <c r="DA20" s="1030"/>
      <c r="DB20" s="1028"/>
      <c r="DC20" s="1029"/>
      <c r="DD20" s="1029"/>
      <c r="DE20" s="1029"/>
      <c r="DF20" s="1030"/>
      <c r="DG20" s="1028"/>
      <c r="DH20" s="1029"/>
      <c r="DI20" s="1029"/>
      <c r="DJ20" s="1029"/>
      <c r="DK20" s="1030"/>
      <c r="DL20" s="1028"/>
      <c r="DM20" s="1029"/>
      <c r="DN20" s="1029"/>
      <c r="DO20" s="1029"/>
      <c r="DP20" s="1030"/>
      <c r="DQ20" s="1028"/>
      <c r="DR20" s="1029"/>
      <c r="DS20" s="1029"/>
      <c r="DT20" s="1029"/>
      <c r="DU20" s="1030"/>
      <c r="DV20" s="1031"/>
      <c r="DW20" s="1032"/>
      <c r="DX20" s="1032"/>
      <c r="DY20" s="1032"/>
      <c r="DZ20" s="1033"/>
      <c r="EA20" s="234"/>
    </row>
    <row r="21" spans="1:131" s="235" customFormat="1" ht="26.25" customHeight="1" thickBot="1" x14ac:dyDescent="0.25">
      <c r="A21" s="238">
        <v>15</v>
      </c>
      <c r="B21" s="1069"/>
      <c r="C21" s="1070"/>
      <c r="D21" s="1070"/>
      <c r="E21" s="1070"/>
      <c r="F21" s="1070"/>
      <c r="G21" s="1070"/>
      <c r="H21" s="1070"/>
      <c r="I21" s="1070"/>
      <c r="J21" s="1070"/>
      <c r="K21" s="1070"/>
      <c r="L21" s="1070"/>
      <c r="M21" s="1070"/>
      <c r="N21" s="1070"/>
      <c r="O21" s="1070"/>
      <c r="P21" s="1071"/>
      <c r="Q21" s="1077"/>
      <c r="R21" s="1078"/>
      <c r="S21" s="1078"/>
      <c r="T21" s="1078"/>
      <c r="U21" s="1078"/>
      <c r="V21" s="1078"/>
      <c r="W21" s="1078"/>
      <c r="X21" s="1078"/>
      <c r="Y21" s="1078"/>
      <c r="Z21" s="1078"/>
      <c r="AA21" s="1078"/>
      <c r="AB21" s="1078"/>
      <c r="AC21" s="1078"/>
      <c r="AD21" s="1078"/>
      <c r="AE21" s="1079"/>
      <c r="AF21" s="1074"/>
      <c r="AG21" s="1075"/>
      <c r="AH21" s="1075"/>
      <c r="AI21" s="1075"/>
      <c r="AJ21" s="1076"/>
      <c r="AK21" s="1119"/>
      <c r="AL21" s="1120"/>
      <c r="AM21" s="1120"/>
      <c r="AN21" s="1120"/>
      <c r="AO21" s="1120"/>
      <c r="AP21" s="1120"/>
      <c r="AQ21" s="1120"/>
      <c r="AR21" s="1120"/>
      <c r="AS21" s="1120"/>
      <c r="AT21" s="1120"/>
      <c r="AU21" s="1121"/>
      <c r="AV21" s="1121"/>
      <c r="AW21" s="1121"/>
      <c r="AX21" s="1121"/>
      <c r="AY21" s="1122"/>
      <c r="AZ21" s="232"/>
      <c r="BA21" s="232"/>
      <c r="BB21" s="232"/>
      <c r="BC21" s="232"/>
      <c r="BD21" s="232"/>
      <c r="BE21" s="233"/>
      <c r="BF21" s="233"/>
      <c r="BG21" s="233"/>
      <c r="BH21" s="233"/>
      <c r="BI21" s="233"/>
      <c r="BJ21" s="233"/>
      <c r="BK21" s="233"/>
      <c r="BL21" s="233"/>
      <c r="BM21" s="233"/>
      <c r="BN21" s="233"/>
      <c r="BO21" s="233"/>
      <c r="BP21" s="233"/>
      <c r="BQ21" s="238">
        <v>15</v>
      </c>
      <c r="BR21" s="239"/>
      <c r="BS21" s="1031"/>
      <c r="BT21" s="1032"/>
      <c r="BU21" s="1032"/>
      <c r="BV21" s="1032"/>
      <c r="BW21" s="1032"/>
      <c r="BX21" s="1032"/>
      <c r="BY21" s="1032"/>
      <c r="BZ21" s="1032"/>
      <c r="CA21" s="1032"/>
      <c r="CB21" s="1032"/>
      <c r="CC21" s="1032"/>
      <c r="CD21" s="1032"/>
      <c r="CE21" s="1032"/>
      <c r="CF21" s="1032"/>
      <c r="CG21" s="1053"/>
      <c r="CH21" s="1028"/>
      <c r="CI21" s="1029"/>
      <c r="CJ21" s="1029"/>
      <c r="CK21" s="1029"/>
      <c r="CL21" s="1030"/>
      <c r="CM21" s="1028"/>
      <c r="CN21" s="1029"/>
      <c r="CO21" s="1029"/>
      <c r="CP21" s="1029"/>
      <c r="CQ21" s="1030"/>
      <c r="CR21" s="1028"/>
      <c r="CS21" s="1029"/>
      <c r="CT21" s="1029"/>
      <c r="CU21" s="1029"/>
      <c r="CV21" s="1030"/>
      <c r="CW21" s="1028"/>
      <c r="CX21" s="1029"/>
      <c r="CY21" s="1029"/>
      <c r="CZ21" s="1029"/>
      <c r="DA21" s="1030"/>
      <c r="DB21" s="1028"/>
      <c r="DC21" s="1029"/>
      <c r="DD21" s="1029"/>
      <c r="DE21" s="1029"/>
      <c r="DF21" s="1030"/>
      <c r="DG21" s="1028"/>
      <c r="DH21" s="1029"/>
      <c r="DI21" s="1029"/>
      <c r="DJ21" s="1029"/>
      <c r="DK21" s="1030"/>
      <c r="DL21" s="1028"/>
      <c r="DM21" s="1029"/>
      <c r="DN21" s="1029"/>
      <c r="DO21" s="1029"/>
      <c r="DP21" s="1030"/>
      <c r="DQ21" s="1028"/>
      <c r="DR21" s="1029"/>
      <c r="DS21" s="1029"/>
      <c r="DT21" s="1029"/>
      <c r="DU21" s="1030"/>
      <c r="DV21" s="1031"/>
      <c r="DW21" s="1032"/>
      <c r="DX21" s="1032"/>
      <c r="DY21" s="1032"/>
      <c r="DZ21" s="1033"/>
      <c r="EA21" s="234"/>
    </row>
    <row r="22" spans="1:131" s="235" customFormat="1" ht="26.25" customHeight="1" x14ac:dyDescent="0.2">
      <c r="A22" s="238">
        <v>16</v>
      </c>
      <c r="B22" s="1069"/>
      <c r="C22" s="1070"/>
      <c r="D22" s="1070"/>
      <c r="E22" s="1070"/>
      <c r="F22" s="1070"/>
      <c r="G22" s="1070"/>
      <c r="H22" s="1070"/>
      <c r="I22" s="1070"/>
      <c r="J22" s="1070"/>
      <c r="K22" s="1070"/>
      <c r="L22" s="1070"/>
      <c r="M22" s="1070"/>
      <c r="N22" s="1070"/>
      <c r="O22" s="1070"/>
      <c r="P22" s="1071"/>
      <c r="Q22" s="1112"/>
      <c r="R22" s="1113"/>
      <c r="S22" s="1113"/>
      <c r="T22" s="1113"/>
      <c r="U22" s="1113"/>
      <c r="V22" s="1113"/>
      <c r="W22" s="1113"/>
      <c r="X22" s="1113"/>
      <c r="Y22" s="1113"/>
      <c r="Z22" s="1113"/>
      <c r="AA22" s="1113"/>
      <c r="AB22" s="1113"/>
      <c r="AC22" s="1113"/>
      <c r="AD22" s="1113"/>
      <c r="AE22" s="1114"/>
      <c r="AF22" s="1074"/>
      <c r="AG22" s="1075"/>
      <c r="AH22" s="1075"/>
      <c r="AI22" s="1075"/>
      <c r="AJ22" s="1076"/>
      <c r="AK22" s="1115"/>
      <c r="AL22" s="1116"/>
      <c r="AM22" s="1116"/>
      <c r="AN22" s="1116"/>
      <c r="AO22" s="1116"/>
      <c r="AP22" s="1116"/>
      <c r="AQ22" s="1116"/>
      <c r="AR22" s="1116"/>
      <c r="AS22" s="1116"/>
      <c r="AT22" s="1116"/>
      <c r="AU22" s="1117"/>
      <c r="AV22" s="1117"/>
      <c r="AW22" s="1117"/>
      <c r="AX22" s="1117"/>
      <c r="AY22" s="1118"/>
      <c r="AZ22" s="1067" t="s">
        <v>387</v>
      </c>
      <c r="BA22" s="1067"/>
      <c r="BB22" s="1067"/>
      <c r="BC22" s="1067"/>
      <c r="BD22" s="1068"/>
      <c r="BE22" s="233"/>
      <c r="BF22" s="233"/>
      <c r="BG22" s="233"/>
      <c r="BH22" s="233"/>
      <c r="BI22" s="233"/>
      <c r="BJ22" s="233"/>
      <c r="BK22" s="233"/>
      <c r="BL22" s="233"/>
      <c r="BM22" s="233"/>
      <c r="BN22" s="233"/>
      <c r="BO22" s="233"/>
      <c r="BP22" s="233"/>
      <c r="BQ22" s="238">
        <v>16</v>
      </c>
      <c r="BR22" s="239"/>
      <c r="BS22" s="1031"/>
      <c r="BT22" s="1032"/>
      <c r="BU22" s="1032"/>
      <c r="BV22" s="1032"/>
      <c r="BW22" s="1032"/>
      <c r="BX22" s="1032"/>
      <c r="BY22" s="1032"/>
      <c r="BZ22" s="1032"/>
      <c r="CA22" s="1032"/>
      <c r="CB22" s="1032"/>
      <c r="CC22" s="1032"/>
      <c r="CD22" s="1032"/>
      <c r="CE22" s="1032"/>
      <c r="CF22" s="1032"/>
      <c r="CG22" s="1053"/>
      <c r="CH22" s="1028"/>
      <c r="CI22" s="1029"/>
      <c r="CJ22" s="1029"/>
      <c r="CK22" s="1029"/>
      <c r="CL22" s="1030"/>
      <c r="CM22" s="1028"/>
      <c r="CN22" s="1029"/>
      <c r="CO22" s="1029"/>
      <c r="CP22" s="1029"/>
      <c r="CQ22" s="1030"/>
      <c r="CR22" s="1028"/>
      <c r="CS22" s="1029"/>
      <c r="CT22" s="1029"/>
      <c r="CU22" s="1029"/>
      <c r="CV22" s="1030"/>
      <c r="CW22" s="1028"/>
      <c r="CX22" s="1029"/>
      <c r="CY22" s="1029"/>
      <c r="CZ22" s="1029"/>
      <c r="DA22" s="1030"/>
      <c r="DB22" s="1028"/>
      <c r="DC22" s="1029"/>
      <c r="DD22" s="1029"/>
      <c r="DE22" s="1029"/>
      <c r="DF22" s="1030"/>
      <c r="DG22" s="1028"/>
      <c r="DH22" s="1029"/>
      <c r="DI22" s="1029"/>
      <c r="DJ22" s="1029"/>
      <c r="DK22" s="1030"/>
      <c r="DL22" s="1028"/>
      <c r="DM22" s="1029"/>
      <c r="DN22" s="1029"/>
      <c r="DO22" s="1029"/>
      <c r="DP22" s="1030"/>
      <c r="DQ22" s="1028"/>
      <c r="DR22" s="1029"/>
      <c r="DS22" s="1029"/>
      <c r="DT22" s="1029"/>
      <c r="DU22" s="1030"/>
      <c r="DV22" s="1031"/>
      <c r="DW22" s="1032"/>
      <c r="DX22" s="1032"/>
      <c r="DY22" s="1032"/>
      <c r="DZ22" s="1033"/>
      <c r="EA22" s="234"/>
    </row>
    <row r="23" spans="1:131" s="235" customFormat="1" ht="26.25" customHeight="1" thickBot="1" x14ac:dyDescent="0.25">
      <c r="A23" s="240" t="s">
        <v>388</v>
      </c>
      <c r="B23" s="973" t="s">
        <v>389</v>
      </c>
      <c r="C23" s="974"/>
      <c r="D23" s="974"/>
      <c r="E23" s="974"/>
      <c r="F23" s="974"/>
      <c r="G23" s="974"/>
      <c r="H23" s="974"/>
      <c r="I23" s="974"/>
      <c r="J23" s="974"/>
      <c r="K23" s="974"/>
      <c r="L23" s="974"/>
      <c r="M23" s="974"/>
      <c r="N23" s="974"/>
      <c r="O23" s="974"/>
      <c r="P23" s="984"/>
      <c r="Q23" s="1106">
        <v>7622</v>
      </c>
      <c r="R23" s="1100"/>
      <c r="S23" s="1100"/>
      <c r="T23" s="1100"/>
      <c r="U23" s="1100"/>
      <c r="V23" s="1100">
        <v>7375</v>
      </c>
      <c r="W23" s="1100"/>
      <c r="X23" s="1100"/>
      <c r="Y23" s="1100"/>
      <c r="Z23" s="1100"/>
      <c r="AA23" s="1100">
        <v>247</v>
      </c>
      <c r="AB23" s="1100"/>
      <c r="AC23" s="1100"/>
      <c r="AD23" s="1100"/>
      <c r="AE23" s="1107"/>
      <c r="AF23" s="1108">
        <v>224</v>
      </c>
      <c r="AG23" s="1100"/>
      <c r="AH23" s="1100"/>
      <c r="AI23" s="1100"/>
      <c r="AJ23" s="1109"/>
      <c r="AK23" s="1110"/>
      <c r="AL23" s="1111"/>
      <c r="AM23" s="1111"/>
      <c r="AN23" s="1111"/>
      <c r="AO23" s="1111"/>
      <c r="AP23" s="1100">
        <v>6838</v>
      </c>
      <c r="AQ23" s="1100"/>
      <c r="AR23" s="1100"/>
      <c r="AS23" s="1100"/>
      <c r="AT23" s="1100"/>
      <c r="AU23" s="1101"/>
      <c r="AV23" s="1101"/>
      <c r="AW23" s="1101"/>
      <c r="AX23" s="1101"/>
      <c r="AY23" s="1102"/>
      <c r="AZ23" s="1103" t="s">
        <v>390</v>
      </c>
      <c r="BA23" s="1104"/>
      <c r="BB23" s="1104"/>
      <c r="BC23" s="1104"/>
      <c r="BD23" s="1105"/>
      <c r="BE23" s="233"/>
      <c r="BF23" s="233"/>
      <c r="BG23" s="233"/>
      <c r="BH23" s="233"/>
      <c r="BI23" s="233"/>
      <c r="BJ23" s="233"/>
      <c r="BK23" s="233"/>
      <c r="BL23" s="233"/>
      <c r="BM23" s="233"/>
      <c r="BN23" s="233"/>
      <c r="BO23" s="233"/>
      <c r="BP23" s="233"/>
      <c r="BQ23" s="238">
        <v>17</v>
      </c>
      <c r="BR23" s="239"/>
      <c r="BS23" s="1031"/>
      <c r="BT23" s="1032"/>
      <c r="BU23" s="1032"/>
      <c r="BV23" s="1032"/>
      <c r="BW23" s="1032"/>
      <c r="BX23" s="1032"/>
      <c r="BY23" s="1032"/>
      <c r="BZ23" s="1032"/>
      <c r="CA23" s="1032"/>
      <c r="CB23" s="1032"/>
      <c r="CC23" s="1032"/>
      <c r="CD23" s="1032"/>
      <c r="CE23" s="1032"/>
      <c r="CF23" s="1032"/>
      <c r="CG23" s="1053"/>
      <c r="CH23" s="1028"/>
      <c r="CI23" s="1029"/>
      <c r="CJ23" s="1029"/>
      <c r="CK23" s="1029"/>
      <c r="CL23" s="1030"/>
      <c r="CM23" s="1028"/>
      <c r="CN23" s="1029"/>
      <c r="CO23" s="1029"/>
      <c r="CP23" s="1029"/>
      <c r="CQ23" s="1030"/>
      <c r="CR23" s="1028"/>
      <c r="CS23" s="1029"/>
      <c r="CT23" s="1029"/>
      <c r="CU23" s="1029"/>
      <c r="CV23" s="1030"/>
      <c r="CW23" s="1028"/>
      <c r="CX23" s="1029"/>
      <c r="CY23" s="1029"/>
      <c r="CZ23" s="1029"/>
      <c r="DA23" s="1030"/>
      <c r="DB23" s="1028"/>
      <c r="DC23" s="1029"/>
      <c r="DD23" s="1029"/>
      <c r="DE23" s="1029"/>
      <c r="DF23" s="1030"/>
      <c r="DG23" s="1028"/>
      <c r="DH23" s="1029"/>
      <c r="DI23" s="1029"/>
      <c r="DJ23" s="1029"/>
      <c r="DK23" s="1030"/>
      <c r="DL23" s="1028"/>
      <c r="DM23" s="1029"/>
      <c r="DN23" s="1029"/>
      <c r="DO23" s="1029"/>
      <c r="DP23" s="1030"/>
      <c r="DQ23" s="1028"/>
      <c r="DR23" s="1029"/>
      <c r="DS23" s="1029"/>
      <c r="DT23" s="1029"/>
      <c r="DU23" s="1030"/>
      <c r="DV23" s="1031"/>
      <c r="DW23" s="1032"/>
      <c r="DX23" s="1032"/>
      <c r="DY23" s="1032"/>
      <c r="DZ23" s="1033"/>
      <c r="EA23" s="234"/>
    </row>
    <row r="24" spans="1:131" s="235" customFormat="1" ht="26.25" customHeight="1" x14ac:dyDescent="0.2">
      <c r="A24" s="1099" t="s">
        <v>391</v>
      </c>
      <c r="B24" s="1099"/>
      <c r="C24" s="1099"/>
      <c r="D24" s="1099"/>
      <c r="E24" s="1099"/>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232"/>
      <c r="BA24" s="232"/>
      <c r="BB24" s="232"/>
      <c r="BC24" s="232"/>
      <c r="BD24" s="232"/>
      <c r="BE24" s="233"/>
      <c r="BF24" s="233"/>
      <c r="BG24" s="233"/>
      <c r="BH24" s="233"/>
      <c r="BI24" s="233"/>
      <c r="BJ24" s="233"/>
      <c r="BK24" s="233"/>
      <c r="BL24" s="233"/>
      <c r="BM24" s="233"/>
      <c r="BN24" s="233"/>
      <c r="BO24" s="233"/>
      <c r="BP24" s="233"/>
      <c r="BQ24" s="238">
        <v>18</v>
      </c>
      <c r="BR24" s="239"/>
      <c r="BS24" s="1031"/>
      <c r="BT24" s="1032"/>
      <c r="BU24" s="1032"/>
      <c r="BV24" s="1032"/>
      <c r="BW24" s="1032"/>
      <c r="BX24" s="1032"/>
      <c r="BY24" s="1032"/>
      <c r="BZ24" s="1032"/>
      <c r="CA24" s="1032"/>
      <c r="CB24" s="1032"/>
      <c r="CC24" s="1032"/>
      <c r="CD24" s="1032"/>
      <c r="CE24" s="1032"/>
      <c r="CF24" s="1032"/>
      <c r="CG24" s="1053"/>
      <c r="CH24" s="1028"/>
      <c r="CI24" s="1029"/>
      <c r="CJ24" s="1029"/>
      <c r="CK24" s="1029"/>
      <c r="CL24" s="1030"/>
      <c r="CM24" s="1028"/>
      <c r="CN24" s="1029"/>
      <c r="CO24" s="1029"/>
      <c r="CP24" s="1029"/>
      <c r="CQ24" s="1030"/>
      <c r="CR24" s="1028"/>
      <c r="CS24" s="1029"/>
      <c r="CT24" s="1029"/>
      <c r="CU24" s="1029"/>
      <c r="CV24" s="1030"/>
      <c r="CW24" s="1028"/>
      <c r="CX24" s="1029"/>
      <c r="CY24" s="1029"/>
      <c r="CZ24" s="1029"/>
      <c r="DA24" s="1030"/>
      <c r="DB24" s="1028"/>
      <c r="DC24" s="1029"/>
      <c r="DD24" s="1029"/>
      <c r="DE24" s="1029"/>
      <c r="DF24" s="1030"/>
      <c r="DG24" s="1028"/>
      <c r="DH24" s="1029"/>
      <c r="DI24" s="1029"/>
      <c r="DJ24" s="1029"/>
      <c r="DK24" s="1030"/>
      <c r="DL24" s="1028"/>
      <c r="DM24" s="1029"/>
      <c r="DN24" s="1029"/>
      <c r="DO24" s="1029"/>
      <c r="DP24" s="1030"/>
      <c r="DQ24" s="1028"/>
      <c r="DR24" s="1029"/>
      <c r="DS24" s="1029"/>
      <c r="DT24" s="1029"/>
      <c r="DU24" s="1030"/>
      <c r="DV24" s="1031"/>
      <c r="DW24" s="1032"/>
      <c r="DX24" s="1032"/>
      <c r="DY24" s="1032"/>
      <c r="DZ24" s="1033"/>
      <c r="EA24" s="234"/>
    </row>
    <row r="25" spans="1:131" ht="26.25" customHeight="1" thickBot="1" x14ac:dyDescent="0.25">
      <c r="A25" s="1098" t="s">
        <v>392</v>
      </c>
      <c r="B25" s="1098"/>
      <c r="C25" s="1098"/>
      <c r="D25" s="1098"/>
      <c r="E25" s="1098"/>
      <c r="F25" s="1098"/>
      <c r="G25" s="1098"/>
      <c r="H25" s="1098"/>
      <c r="I25" s="1098"/>
      <c r="J25" s="1098"/>
      <c r="K25" s="1098"/>
      <c r="L25" s="1098"/>
      <c r="M25" s="1098"/>
      <c r="N25" s="1098"/>
      <c r="O25" s="1098"/>
      <c r="P25" s="1098"/>
      <c r="Q25" s="1098"/>
      <c r="R25" s="1098"/>
      <c r="S25" s="1098"/>
      <c r="T25" s="1098"/>
      <c r="U25" s="1098"/>
      <c r="V25" s="1098"/>
      <c r="W25" s="1098"/>
      <c r="X25" s="1098"/>
      <c r="Y25" s="1098"/>
      <c r="Z25" s="1098"/>
      <c r="AA25" s="1098"/>
      <c r="AB25" s="1098"/>
      <c r="AC25" s="1098"/>
      <c r="AD25" s="1098"/>
      <c r="AE25" s="1098"/>
      <c r="AF25" s="1098"/>
      <c r="AG25" s="1098"/>
      <c r="AH25" s="1098"/>
      <c r="AI25" s="1098"/>
      <c r="AJ25" s="1098"/>
      <c r="AK25" s="1098"/>
      <c r="AL25" s="1098"/>
      <c r="AM25" s="1098"/>
      <c r="AN25" s="1098"/>
      <c r="AO25" s="1098"/>
      <c r="AP25" s="1098"/>
      <c r="AQ25" s="1098"/>
      <c r="AR25" s="1098"/>
      <c r="AS25" s="1098"/>
      <c r="AT25" s="1098"/>
      <c r="AU25" s="1098"/>
      <c r="AV25" s="1098"/>
      <c r="AW25" s="1098"/>
      <c r="AX25" s="1098"/>
      <c r="AY25" s="1098"/>
      <c r="AZ25" s="1098"/>
      <c r="BA25" s="1098"/>
      <c r="BB25" s="1098"/>
      <c r="BC25" s="1098"/>
      <c r="BD25" s="1098"/>
      <c r="BE25" s="1098"/>
      <c r="BF25" s="1098"/>
      <c r="BG25" s="1098"/>
      <c r="BH25" s="1098"/>
      <c r="BI25" s="1098"/>
      <c r="BJ25" s="232"/>
      <c r="BK25" s="232"/>
      <c r="BL25" s="232"/>
      <c r="BM25" s="232"/>
      <c r="BN25" s="232"/>
      <c r="BO25" s="241"/>
      <c r="BP25" s="241"/>
      <c r="BQ25" s="238">
        <v>19</v>
      </c>
      <c r="BR25" s="239"/>
      <c r="BS25" s="1031"/>
      <c r="BT25" s="1032"/>
      <c r="BU25" s="1032"/>
      <c r="BV25" s="1032"/>
      <c r="BW25" s="1032"/>
      <c r="BX25" s="1032"/>
      <c r="BY25" s="1032"/>
      <c r="BZ25" s="1032"/>
      <c r="CA25" s="1032"/>
      <c r="CB25" s="1032"/>
      <c r="CC25" s="1032"/>
      <c r="CD25" s="1032"/>
      <c r="CE25" s="1032"/>
      <c r="CF25" s="1032"/>
      <c r="CG25" s="1053"/>
      <c r="CH25" s="1028"/>
      <c r="CI25" s="1029"/>
      <c r="CJ25" s="1029"/>
      <c r="CK25" s="1029"/>
      <c r="CL25" s="1030"/>
      <c r="CM25" s="1028"/>
      <c r="CN25" s="1029"/>
      <c r="CO25" s="1029"/>
      <c r="CP25" s="1029"/>
      <c r="CQ25" s="1030"/>
      <c r="CR25" s="1028"/>
      <c r="CS25" s="1029"/>
      <c r="CT25" s="1029"/>
      <c r="CU25" s="1029"/>
      <c r="CV25" s="1030"/>
      <c r="CW25" s="1028"/>
      <c r="CX25" s="1029"/>
      <c r="CY25" s="1029"/>
      <c r="CZ25" s="1029"/>
      <c r="DA25" s="1030"/>
      <c r="DB25" s="1028"/>
      <c r="DC25" s="1029"/>
      <c r="DD25" s="1029"/>
      <c r="DE25" s="1029"/>
      <c r="DF25" s="1030"/>
      <c r="DG25" s="1028"/>
      <c r="DH25" s="1029"/>
      <c r="DI25" s="1029"/>
      <c r="DJ25" s="1029"/>
      <c r="DK25" s="1030"/>
      <c r="DL25" s="1028"/>
      <c r="DM25" s="1029"/>
      <c r="DN25" s="1029"/>
      <c r="DO25" s="1029"/>
      <c r="DP25" s="1030"/>
      <c r="DQ25" s="1028"/>
      <c r="DR25" s="1029"/>
      <c r="DS25" s="1029"/>
      <c r="DT25" s="1029"/>
      <c r="DU25" s="1030"/>
      <c r="DV25" s="1031"/>
      <c r="DW25" s="1032"/>
      <c r="DX25" s="1032"/>
      <c r="DY25" s="1032"/>
      <c r="DZ25" s="1033"/>
      <c r="EA25" s="230"/>
    </row>
    <row r="26" spans="1:131" ht="26.25" customHeight="1" x14ac:dyDescent="0.2">
      <c r="A26" s="1034" t="s">
        <v>369</v>
      </c>
      <c r="B26" s="1035"/>
      <c r="C26" s="1035"/>
      <c r="D26" s="1035"/>
      <c r="E26" s="1035"/>
      <c r="F26" s="1035"/>
      <c r="G26" s="1035"/>
      <c r="H26" s="1035"/>
      <c r="I26" s="1035"/>
      <c r="J26" s="1035"/>
      <c r="K26" s="1035"/>
      <c r="L26" s="1035"/>
      <c r="M26" s="1035"/>
      <c r="N26" s="1035"/>
      <c r="O26" s="1035"/>
      <c r="P26" s="1036"/>
      <c r="Q26" s="1040" t="s">
        <v>393</v>
      </c>
      <c r="R26" s="1041"/>
      <c r="S26" s="1041"/>
      <c r="T26" s="1041"/>
      <c r="U26" s="1042"/>
      <c r="V26" s="1040" t="s">
        <v>394</v>
      </c>
      <c r="W26" s="1041"/>
      <c r="X26" s="1041"/>
      <c r="Y26" s="1041"/>
      <c r="Z26" s="1042"/>
      <c r="AA26" s="1040" t="s">
        <v>395</v>
      </c>
      <c r="AB26" s="1041"/>
      <c r="AC26" s="1041"/>
      <c r="AD26" s="1041"/>
      <c r="AE26" s="1041"/>
      <c r="AF26" s="1094" t="s">
        <v>396</v>
      </c>
      <c r="AG26" s="1047"/>
      <c r="AH26" s="1047"/>
      <c r="AI26" s="1047"/>
      <c r="AJ26" s="1095"/>
      <c r="AK26" s="1041" t="s">
        <v>397</v>
      </c>
      <c r="AL26" s="1041"/>
      <c r="AM26" s="1041"/>
      <c r="AN26" s="1041"/>
      <c r="AO26" s="1042"/>
      <c r="AP26" s="1040" t="s">
        <v>398</v>
      </c>
      <c r="AQ26" s="1041"/>
      <c r="AR26" s="1041"/>
      <c r="AS26" s="1041"/>
      <c r="AT26" s="1042"/>
      <c r="AU26" s="1040" t="s">
        <v>399</v>
      </c>
      <c r="AV26" s="1041"/>
      <c r="AW26" s="1041"/>
      <c r="AX26" s="1041"/>
      <c r="AY26" s="1042"/>
      <c r="AZ26" s="1040" t="s">
        <v>400</v>
      </c>
      <c r="BA26" s="1041"/>
      <c r="BB26" s="1041"/>
      <c r="BC26" s="1041"/>
      <c r="BD26" s="1042"/>
      <c r="BE26" s="1040" t="s">
        <v>376</v>
      </c>
      <c r="BF26" s="1041"/>
      <c r="BG26" s="1041"/>
      <c r="BH26" s="1041"/>
      <c r="BI26" s="1054"/>
      <c r="BJ26" s="232"/>
      <c r="BK26" s="232"/>
      <c r="BL26" s="232"/>
      <c r="BM26" s="232"/>
      <c r="BN26" s="232"/>
      <c r="BO26" s="241"/>
      <c r="BP26" s="241"/>
      <c r="BQ26" s="238">
        <v>20</v>
      </c>
      <c r="BR26" s="239"/>
      <c r="BS26" s="1031"/>
      <c r="BT26" s="1032"/>
      <c r="BU26" s="1032"/>
      <c r="BV26" s="1032"/>
      <c r="BW26" s="1032"/>
      <c r="BX26" s="1032"/>
      <c r="BY26" s="1032"/>
      <c r="BZ26" s="1032"/>
      <c r="CA26" s="1032"/>
      <c r="CB26" s="1032"/>
      <c r="CC26" s="1032"/>
      <c r="CD26" s="1032"/>
      <c r="CE26" s="1032"/>
      <c r="CF26" s="1032"/>
      <c r="CG26" s="1053"/>
      <c r="CH26" s="1028"/>
      <c r="CI26" s="1029"/>
      <c r="CJ26" s="1029"/>
      <c r="CK26" s="1029"/>
      <c r="CL26" s="1030"/>
      <c r="CM26" s="1028"/>
      <c r="CN26" s="1029"/>
      <c r="CO26" s="1029"/>
      <c r="CP26" s="1029"/>
      <c r="CQ26" s="1030"/>
      <c r="CR26" s="1028"/>
      <c r="CS26" s="1029"/>
      <c r="CT26" s="1029"/>
      <c r="CU26" s="1029"/>
      <c r="CV26" s="1030"/>
      <c r="CW26" s="1028"/>
      <c r="CX26" s="1029"/>
      <c r="CY26" s="1029"/>
      <c r="CZ26" s="1029"/>
      <c r="DA26" s="1030"/>
      <c r="DB26" s="1028"/>
      <c r="DC26" s="1029"/>
      <c r="DD26" s="1029"/>
      <c r="DE26" s="1029"/>
      <c r="DF26" s="1030"/>
      <c r="DG26" s="1028"/>
      <c r="DH26" s="1029"/>
      <c r="DI26" s="1029"/>
      <c r="DJ26" s="1029"/>
      <c r="DK26" s="1030"/>
      <c r="DL26" s="1028"/>
      <c r="DM26" s="1029"/>
      <c r="DN26" s="1029"/>
      <c r="DO26" s="1029"/>
      <c r="DP26" s="1030"/>
      <c r="DQ26" s="1028"/>
      <c r="DR26" s="1029"/>
      <c r="DS26" s="1029"/>
      <c r="DT26" s="1029"/>
      <c r="DU26" s="1030"/>
      <c r="DV26" s="1031"/>
      <c r="DW26" s="1032"/>
      <c r="DX26" s="1032"/>
      <c r="DY26" s="1032"/>
      <c r="DZ26" s="1033"/>
      <c r="EA26" s="230"/>
    </row>
    <row r="27" spans="1:131" ht="26.25" customHeight="1" thickBot="1" x14ac:dyDescent="0.25">
      <c r="A27" s="1037"/>
      <c r="B27" s="1038"/>
      <c r="C27" s="1038"/>
      <c r="D27" s="1038"/>
      <c r="E27" s="1038"/>
      <c r="F27" s="1038"/>
      <c r="G27" s="1038"/>
      <c r="H27" s="1038"/>
      <c r="I27" s="1038"/>
      <c r="J27" s="1038"/>
      <c r="K27" s="1038"/>
      <c r="L27" s="1038"/>
      <c r="M27" s="1038"/>
      <c r="N27" s="1038"/>
      <c r="O27" s="1038"/>
      <c r="P27" s="1039"/>
      <c r="Q27" s="1043"/>
      <c r="R27" s="1044"/>
      <c r="S27" s="1044"/>
      <c r="T27" s="1044"/>
      <c r="U27" s="1045"/>
      <c r="V27" s="1043"/>
      <c r="W27" s="1044"/>
      <c r="X27" s="1044"/>
      <c r="Y27" s="1044"/>
      <c r="Z27" s="1045"/>
      <c r="AA27" s="1043"/>
      <c r="AB27" s="1044"/>
      <c r="AC27" s="1044"/>
      <c r="AD27" s="1044"/>
      <c r="AE27" s="1044"/>
      <c r="AF27" s="1096"/>
      <c r="AG27" s="1050"/>
      <c r="AH27" s="1050"/>
      <c r="AI27" s="1050"/>
      <c r="AJ27" s="1097"/>
      <c r="AK27" s="1044"/>
      <c r="AL27" s="1044"/>
      <c r="AM27" s="1044"/>
      <c r="AN27" s="1044"/>
      <c r="AO27" s="1045"/>
      <c r="AP27" s="1043"/>
      <c r="AQ27" s="1044"/>
      <c r="AR27" s="1044"/>
      <c r="AS27" s="1044"/>
      <c r="AT27" s="1045"/>
      <c r="AU27" s="1043"/>
      <c r="AV27" s="1044"/>
      <c r="AW27" s="1044"/>
      <c r="AX27" s="1044"/>
      <c r="AY27" s="1045"/>
      <c r="AZ27" s="1043"/>
      <c r="BA27" s="1044"/>
      <c r="BB27" s="1044"/>
      <c r="BC27" s="1044"/>
      <c r="BD27" s="1045"/>
      <c r="BE27" s="1043"/>
      <c r="BF27" s="1044"/>
      <c r="BG27" s="1044"/>
      <c r="BH27" s="1044"/>
      <c r="BI27" s="1055"/>
      <c r="BJ27" s="232"/>
      <c r="BK27" s="232"/>
      <c r="BL27" s="232"/>
      <c r="BM27" s="232"/>
      <c r="BN27" s="232"/>
      <c r="BO27" s="241"/>
      <c r="BP27" s="241"/>
      <c r="BQ27" s="238">
        <v>21</v>
      </c>
      <c r="BR27" s="239"/>
      <c r="BS27" s="1031"/>
      <c r="BT27" s="1032"/>
      <c r="BU27" s="1032"/>
      <c r="BV27" s="1032"/>
      <c r="BW27" s="1032"/>
      <c r="BX27" s="1032"/>
      <c r="BY27" s="1032"/>
      <c r="BZ27" s="1032"/>
      <c r="CA27" s="1032"/>
      <c r="CB27" s="1032"/>
      <c r="CC27" s="1032"/>
      <c r="CD27" s="1032"/>
      <c r="CE27" s="1032"/>
      <c r="CF27" s="1032"/>
      <c r="CG27" s="1053"/>
      <c r="CH27" s="1028"/>
      <c r="CI27" s="1029"/>
      <c r="CJ27" s="1029"/>
      <c r="CK27" s="1029"/>
      <c r="CL27" s="1030"/>
      <c r="CM27" s="1028"/>
      <c r="CN27" s="1029"/>
      <c r="CO27" s="1029"/>
      <c r="CP27" s="1029"/>
      <c r="CQ27" s="1030"/>
      <c r="CR27" s="1028"/>
      <c r="CS27" s="1029"/>
      <c r="CT27" s="1029"/>
      <c r="CU27" s="1029"/>
      <c r="CV27" s="1030"/>
      <c r="CW27" s="1028"/>
      <c r="CX27" s="1029"/>
      <c r="CY27" s="1029"/>
      <c r="CZ27" s="1029"/>
      <c r="DA27" s="1030"/>
      <c r="DB27" s="1028"/>
      <c r="DC27" s="1029"/>
      <c r="DD27" s="1029"/>
      <c r="DE27" s="1029"/>
      <c r="DF27" s="1030"/>
      <c r="DG27" s="1028"/>
      <c r="DH27" s="1029"/>
      <c r="DI27" s="1029"/>
      <c r="DJ27" s="1029"/>
      <c r="DK27" s="1030"/>
      <c r="DL27" s="1028"/>
      <c r="DM27" s="1029"/>
      <c r="DN27" s="1029"/>
      <c r="DO27" s="1029"/>
      <c r="DP27" s="1030"/>
      <c r="DQ27" s="1028"/>
      <c r="DR27" s="1029"/>
      <c r="DS27" s="1029"/>
      <c r="DT27" s="1029"/>
      <c r="DU27" s="1030"/>
      <c r="DV27" s="1031"/>
      <c r="DW27" s="1032"/>
      <c r="DX27" s="1032"/>
      <c r="DY27" s="1032"/>
      <c r="DZ27" s="1033"/>
      <c r="EA27" s="230"/>
    </row>
    <row r="28" spans="1:131" ht="26.25" customHeight="1" thickTop="1" x14ac:dyDescent="0.2">
      <c r="A28" s="242">
        <v>1</v>
      </c>
      <c r="B28" s="1086" t="s">
        <v>401</v>
      </c>
      <c r="C28" s="1087"/>
      <c r="D28" s="1087"/>
      <c r="E28" s="1087"/>
      <c r="F28" s="1087"/>
      <c r="G28" s="1087"/>
      <c r="H28" s="1087"/>
      <c r="I28" s="1087"/>
      <c r="J28" s="1087"/>
      <c r="K28" s="1087"/>
      <c r="L28" s="1087"/>
      <c r="M28" s="1087"/>
      <c r="N28" s="1087"/>
      <c r="O28" s="1087"/>
      <c r="P28" s="1088"/>
      <c r="Q28" s="1089">
        <v>1461</v>
      </c>
      <c r="R28" s="1090"/>
      <c r="S28" s="1090"/>
      <c r="T28" s="1090"/>
      <c r="U28" s="1090"/>
      <c r="V28" s="1090">
        <v>1379</v>
      </c>
      <c r="W28" s="1090"/>
      <c r="X28" s="1090"/>
      <c r="Y28" s="1090"/>
      <c r="Z28" s="1090"/>
      <c r="AA28" s="1090">
        <v>82</v>
      </c>
      <c r="AB28" s="1090"/>
      <c r="AC28" s="1090"/>
      <c r="AD28" s="1090"/>
      <c r="AE28" s="1091"/>
      <c r="AF28" s="1092">
        <v>82</v>
      </c>
      <c r="AG28" s="1090"/>
      <c r="AH28" s="1090"/>
      <c r="AI28" s="1090"/>
      <c r="AJ28" s="1093"/>
      <c r="AK28" s="1081">
        <v>122</v>
      </c>
      <c r="AL28" s="1082"/>
      <c r="AM28" s="1082"/>
      <c r="AN28" s="1082"/>
      <c r="AO28" s="1082"/>
      <c r="AP28" s="1082" t="s">
        <v>592</v>
      </c>
      <c r="AQ28" s="1082"/>
      <c r="AR28" s="1082"/>
      <c r="AS28" s="1082"/>
      <c r="AT28" s="1082"/>
      <c r="AU28" s="1082" t="s">
        <v>592</v>
      </c>
      <c r="AV28" s="1082"/>
      <c r="AW28" s="1082"/>
      <c r="AX28" s="1082"/>
      <c r="AY28" s="1082"/>
      <c r="AZ28" s="1083" t="s">
        <v>592</v>
      </c>
      <c r="BA28" s="1083"/>
      <c r="BB28" s="1083"/>
      <c r="BC28" s="1083"/>
      <c r="BD28" s="1083"/>
      <c r="BE28" s="1084"/>
      <c r="BF28" s="1084"/>
      <c r="BG28" s="1084"/>
      <c r="BH28" s="1084"/>
      <c r="BI28" s="1085"/>
      <c r="BJ28" s="232"/>
      <c r="BK28" s="232"/>
      <c r="BL28" s="232"/>
      <c r="BM28" s="232"/>
      <c r="BN28" s="232"/>
      <c r="BO28" s="241"/>
      <c r="BP28" s="241"/>
      <c r="BQ28" s="238">
        <v>22</v>
      </c>
      <c r="BR28" s="239"/>
      <c r="BS28" s="1031"/>
      <c r="BT28" s="1032"/>
      <c r="BU28" s="1032"/>
      <c r="BV28" s="1032"/>
      <c r="BW28" s="1032"/>
      <c r="BX28" s="1032"/>
      <c r="BY28" s="1032"/>
      <c r="BZ28" s="1032"/>
      <c r="CA28" s="1032"/>
      <c r="CB28" s="1032"/>
      <c r="CC28" s="1032"/>
      <c r="CD28" s="1032"/>
      <c r="CE28" s="1032"/>
      <c r="CF28" s="1032"/>
      <c r="CG28" s="1053"/>
      <c r="CH28" s="1028"/>
      <c r="CI28" s="1029"/>
      <c r="CJ28" s="1029"/>
      <c r="CK28" s="1029"/>
      <c r="CL28" s="1030"/>
      <c r="CM28" s="1028"/>
      <c r="CN28" s="1029"/>
      <c r="CO28" s="1029"/>
      <c r="CP28" s="1029"/>
      <c r="CQ28" s="1030"/>
      <c r="CR28" s="1028"/>
      <c r="CS28" s="1029"/>
      <c r="CT28" s="1029"/>
      <c r="CU28" s="1029"/>
      <c r="CV28" s="1030"/>
      <c r="CW28" s="1028"/>
      <c r="CX28" s="1029"/>
      <c r="CY28" s="1029"/>
      <c r="CZ28" s="1029"/>
      <c r="DA28" s="1030"/>
      <c r="DB28" s="1028"/>
      <c r="DC28" s="1029"/>
      <c r="DD28" s="1029"/>
      <c r="DE28" s="1029"/>
      <c r="DF28" s="1030"/>
      <c r="DG28" s="1028"/>
      <c r="DH28" s="1029"/>
      <c r="DI28" s="1029"/>
      <c r="DJ28" s="1029"/>
      <c r="DK28" s="1030"/>
      <c r="DL28" s="1028"/>
      <c r="DM28" s="1029"/>
      <c r="DN28" s="1029"/>
      <c r="DO28" s="1029"/>
      <c r="DP28" s="1030"/>
      <c r="DQ28" s="1028"/>
      <c r="DR28" s="1029"/>
      <c r="DS28" s="1029"/>
      <c r="DT28" s="1029"/>
      <c r="DU28" s="1030"/>
      <c r="DV28" s="1031"/>
      <c r="DW28" s="1032"/>
      <c r="DX28" s="1032"/>
      <c r="DY28" s="1032"/>
      <c r="DZ28" s="1033"/>
      <c r="EA28" s="230"/>
    </row>
    <row r="29" spans="1:131" ht="26.25" customHeight="1" x14ac:dyDescent="0.2">
      <c r="A29" s="242">
        <v>2</v>
      </c>
      <c r="B29" s="1069" t="s">
        <v>402</v>
      </c>
      <c r="C29" s="1070"/>
      <c r="D29" s="1070"/>
      <c r="E29" s="1070"/>
      <c r="F29" s="1070"/>
      <c r="G29" s="1070"/>
      <c r="H29" s="1070"/>
      <c r="I29" s="1070"/>
      <c r="J29" s="1070"/>
      <c r="K29" s="1070"/>
      <c r="L29" s="1070"/>
      <c r="M29" s="1070"/>
      <c r="N29" s="1070"/>
      <c r="O29" s="1070"/>
      <c r="P29" s="1071"/>
      <c r="Q29" s="1077">
        <v>1650</v>
      </c>
      <c r="R29" s="1078"/>
      <c r="S29" s="1078"/>
      <c r="T29" s="1078"/>
      <c r="U29" s="1078"/>
      <c r="V29" s="1078">
        <v>1587</v>
      </c>
      <c r="W29" s="1078"/>
      <c r="X29" s="1078"/>
      <c r="Y29" s="1078"/>
      <c r="Z29" s="1078"/>
      <c r="AA29" s="1078">
        <v>62</v>
      </c>
      <c r="AB29" s="1078"/>
      <c r="AC29" s="1078"/>
      <c r="AD29" s="1078"/>
      <c r="AE29" s="1079"/>
      <c r="AF29" s="1074">
        <v>62</v>
      </c>
      <c r="AG29" s="1075"/>
      <c r="AH29" s="1075"/>
      <c r="AI29" s="1075"/>
      <c r="AJ29" s="1076"/>
      <c r="AK29" s="1019">
        <v>275</v>
      </c>
      <c r="AL29" s="1007"/>
      <c r="AM29" s="1007"/>
      <c r="AN29" s="1007"/>
      <c r="AO29" s="1007"/>
      <c r="AP29" s="1007" t="s">
        <v>592</v>
      </c>
      <c r="AQ29" s="1007"/>
      <c r="AR29" s="1007"/>
      <c r="AS29" s="1007"/>
      <c r="AT29" s="1007"/>
      <c r="AU29" s="1007" t="s">
        <v>592</v>
      </c>
      <c r="AV29" s="1007"/>
      <c r="AW29" s="1007"/>
      <c r="AX29" s="1007"/>
      <c r="AY29" s="1007"/>
      <c r="AZ29" s="1080" t="s">
        <v>592</v>
      </c>
      <c r="BA29" s="1080"/>
      <c r="BB29" s="1080"/>
      <c r="BC29" s="1080"/>
      <c r="BD29" s="1080"/>
      <c r="BE29" s="1008"/>
      <c r="BF29" s="1008"/>
      <c r="BG29" s="1008"/>
      <c r="BH29" s="1008"/>
      <c r="BI29" s="1009"/>
      <c r="BJ29" s="232"/>
      <c r="BK29" s="232"/>
      <c r="BL29" s="232"/>
      <c r="BM29" s="232"/>
      <c r="BN29" s="232"/>
      <c r="BO29" s="241"/>
      <c r="BP29" s="241"/>
      <c r="BQ29" s="238">
        <v>23</v>
      </c>
      <c r="BR29" s="239"/>
      <c r="BS29" s="1031"/>
      <c r="BT29" s="1032"/>
      <c r="BU29" s="1032"/>
      <c r="BV29" s="1032"/>
      <c r="BW29" s="1032"/>
      <c r="BX29" s="1032"/>
      <c r="BY29" s="1032"/>
      <c r="BZ29" s="1032"/>
      <c r="CA29" s="1032"/>
      <c r="CB29" s="1032"/>
      <c r="CC29" s="1032"/>
      <c r="CD29" s="1032"/>
      <c r="CE29" s="1032"/>
      <c r="CF29" s="1032"/>
      <c r="CG29" s="1053"/>
      <c r="CH29" s="1028"/>
      <c r="CI29" s="1029"/>
      <c r="CJ29" s="1029"/>
      <c r="CK29" s="1029"/>
      <c r="CL29" s="1030"/>
      <c r="CM29" s="1028"/>
      <c r="CN29" s="1029"/>
      <c r="CO29" s="1029"/>
      <c r="CP29" s="1029"/>
      <c r="CQ29" s="1030"/>
      <c r="CR29" s="1028"/>
      <c r="CS29" s="1029"/>
      <c r="CT29" s="1029"/>
      <c r="CU29" s="1029"/>
      <c r="CV29" s="1030"/>
      <c r="CW29" s="1028"/>
      <c r="CX29" s="1029"/>
      <c r="CY29" s="1029"/>
      <c r="CZ29" s="1029"/>
      <c r="DA29" s="1030"/>
      <c r="DB29" s="1028"/>
      <c r="DC29" s="1029"/>
      <c r="DD29" s="1029"/>
      <c r="DE29" s="1029"/>
      <c r="DF29" s="1030"/>
      <c r="DG29" s="1028"/>
      <c r="DH29" s="1029"/>
      <c r="DI29" s="1029"/>
      <c r="DJ29" s="1029"/>
      <c r="DK29" s="1030"/>
      <c r="DL29" s="1028"/>
      <c r="DM29" s="1029"/>
      <c r="DN29" s="1029"/>
      <c r="DO29" s="1029"/>
      <c r="DP29" s="1030"/>
      <c r="DQ29" s="1028"/>
      <c r="DR29" s="1029"/>
      <c r="DS29" s="1029"/>
      <c r="DT29" s="1029"/>
      <c r="DU29" s="1030"/>
      <c r="DV29" s="1031"/>
      <c r="DW29" s="1032"/>
      <c r="DX29" s="1032"/>
      <c r="DY29" s="1032"/>
      <c r="DZ29" s="1033"/>
      <c r="EA29" s="230"/>
    </row>
    <row r="30" spans="1:131" ht="26.25" customHeight="1" x14ac:dyDescent="0.2">
      <c r="A30" s="242">
        <v>3</v>
      </c>
      <c r="B30" s="1069" t="s">
        <v>403</v>
      </c>
      <c r="C30" s="1070"/>
      <c r="D30" s="1070"/>
      <c r="E30" s="1070"/>
      <c r="F30" s="1070"/>
      <c r="G30" s="1070"/>
      <c r="H30" s="1070"/>
      <c r="I30" s="1070"/>
      <c r="J30" s="1070"/>
      <c r="K30" s="1070"/>
      <c r="L30" s="1070"/>
      <c r="M30" s="1070"/>
      <c r="N30" s="1070"/>
      <c r="O30" s="1070"/>
      <c r="P30" s="1071"/>
      <c r="Q30" s="1077">
        <v>329</v>
      </c>
      <c r="R30" s="1078"/>
      <c r="S30" s="1078"/>
      <c r="T30" s="1078"/>
      <c r="U30" s="1078"/>
      <c r="V30" s="1078">
        <v>317</v>
      </c>
      <c r="W30" s="1078"/>
      <c r="X30" s="1078"/>
      <c r="Y30" s="1078"/>
      <c r="Z30" s="1078"/>
      <c r="AA30" s="1078">
        <v>12</v>
      </c>
      <c r="AB30" s="1078"/>
      <c r="AC30" s="1078"/>
      <c r="AD30" s="1078"/>
      <c r="AE30" s="1079"/>
      <c r="AF30" s="1074">
        <v>12</v>
      </c>
      <c r="AG30" s="1075"/>
      <c r="AH30" s="1075"/>
      <c r="AI30" s="1075"/>
      <c r="AJ30" s="1076"/>
      <c r="AK30" s="1019">
        <v>68</v>
      </c>
      <c r="AL30" s="1007"/>
      <c r="AM30" s="1007"/>
      <c r="AN30" s="1007"/>
      <c r="AO30" s="1007"/>
      <c r="AP30" s="1007" t="s">
        <v>592</v>
      </c>
      <c r="AQ30" s="1007"/>
      <c r="AR30" s="1007"/>
      <c r="AS30" s="1007"/>
      <c r="AT30" s="1007"/>
      <c r="AU30" s="1007" t="s">
        <v>592</v>
      </c>
      <c r="AV30" s="1007"/>
      <c r="AW30" s="1007"/>
      <c r="AX30" s="1007"/>
      <c r="AY30" s="1007"/>
      <c r="AZ30" s="1080" t="s">
        <v>592</v>
      </c>
      <c r="BA30" s="1080"/>
      <c r="BB30" s="1080"/>
      <c r="BC30" s="1080"/>
      <c r="BD30" s="1080"/>
      <c r="BE30" s="1008"/>
      <c r="BF30" s="1008"/>
      <c r="BG30" s="1008"/>
      <c r="BH30" s="1008"/>
      <c r="BI30" s="1009"/>
      <c r="BJ30" s="232"/>
      <c r="BK30" s="232"/>
      <c r="BL30" s="232"/>
      <c r="BM30" s="232"/>
      <c r="BN30" s="232"/>
      <c r="BO30" s="241"/>
      <c r="BP30" s="241"/>
      <c r="BQ30" s="238">
        <v>24</v>
      </c>
      <c r="BR30" s="239"/>
      <c r="BS30" s="1031"/>
      <c r="BT30" s="1032"/>
      <c r="BU30" s="1032"/>
      <c r="BV30" s="1032"/>
      <c r="BW30" s="1032"/>
      <c r="BX30" s="1032"/>
      <c r="BY30" s="1032"/>
      <c r="BZ30" s="1032"/>
      <c r="CA30" s="1032"/>
      <c r="CB30" s="1032"/>
      <c r="CC30" s="1032"/>
      <c r="CD30" s="1032"/>
      <c r="CE30" s="1032"/>
      <c r="CF30" s="1032"/>
      <c r="CG30" s="1053"/>
      <c r="CH30" s="1028"/>
      <c r="CI30" s="1029"/>
      <c r="CJ30" s="1029"/>
      <c r="CK30" s="1029"/>
      <c r="CL30" s="1030"/>
      <c r="CM30" s="1028"/>
      <c r="CN30" s="1029"/>
      <c r="CO30" s="1029"/>
      <c r="CP30" s="1029"/>
      <c r="CQ30" s="1030"/>
      <c r="CR30" s="1028"/>
      <c r="CS30" s="1029"/>
      <c r="CT30" s="1029"/>
      <c r="CU30" s="1029"/>
      <c r="CV30" s="1030"/>
      <c r="CW30" s="1028"/>
      <c r="CX30" s="1029"/>
      <c r="CY30" s="1029"/>
      <c r="CZ30" s="1029"/>
      <c r="DA30" s="1030"/>
      <c r="DB30" s="1028"/>
      <c r="DC30" s="1029"/>
      <c r="DD30" s="1029"/>
      <c r="DE30" s="1029"/>
      <c r="DF30" s="1030"/>
      <c r="DG30" s="1028"/>
      <c r="DH30" s="1029"/>
      <c r="DI30" s="1029"/>
      <c r="DJ30" s="1029"/>
      <c r="DK30" s="1030"/>
      <c r="DL30" s="1028"/>
      <c r="DM30" s="1029"/>
      <c r="DN30" s="1029"/>
      <c r="DO30" s="1029"/>
      <c r="DP30" s="1030"/>
      <c r="DQ30" s="1028"/>
      <c r="DR30" s="1029"/>
      <c r="DS30" s="1029"/>
      <c r="DT30" s="1029"/>
      <c r="DU30" s="1030"/>
      <c r="DV30" s="1031"/>
      <c r="DW30" s="1032"/>
      <c r="DX30" s="1032"/>
      <c r="DY30" s="1032"/>
      <c r="DZ30" s="1033"/>
      <c r="EA30" s="230"/>
    </row>
    <row r="31" spans="1:131" ht="26.25" customHeight="1" x14ac:dyDescent="0.2">
      <c r="A31" s="242">
        <v>4</v>
      </c>
      <c r="B31" s="1069" t="s">
        <v>404</v>
      </c>
      <c r="C31" s="1070"/>
      <c r="D31" s="1070"/>
      <c r="E31" s="1070"/>
      <c r="F31" s="1070"/>
      <c r="G31" s="1070"/>
      <c r="H31" s="1070"/>
      <c r="I31" s="1070"/>
      <c r="J31" s="1070"/>
      <c r="K31" s="1070"/>
      <c r="L31" s="1070"/>
      <c r="M31" s="1070"/>
      <c r="N31" s="1070"/>
      <c r="O31" s="1070"/>
      <c r="P31" s="1071"/>
      <c r="Q31" s="1077">
        <v>411</v>
      </c>
      <c r="R31" s="1078"/>
      <c r="S31" s="1078"/>
      <c r="T31" s="1078"/>
      <c r="U31" s="1078"/>
      <c r="V31" s="1078">
        <v>408</v>
      </c>
      <c r="W31" s="1078"/>
      <c r="X31" s="1078"/>
      <c r="Y31" s="1078"/>
      <c r="Z31" s="1078"/>
      <c r="AA31" s="1078">
        <v>3</v>
      </c>
      <c r="AB31" s="1078"/>
      <c r="AC31" s="1078"/>
      <c r="AD31" s="1078"/>
      <c r="AE31" s="1079"/>
      <c r="AF31" s="1074">
        <v>454</v>
      </c>
      <c r="AG31" s="1075"/>
      <c r="AH31" s="1075"/>
      <c r="AI31" s="1075"/>
      <c r="AJ31" s="1076"/>
      <c r="AK31" s="1019">
        <v>5</v>
      </c>
      <c r="AL31" s="1007"/>
      <c r="AM31" s="1007"/>
      <c r="AN31" s="1007"/>
      <c r="AO31" s="1007"/>
      <c r="AP31" s="1007">
        <v>1097</v>
      </c>
      <c r="AQ31" s="1007"/>
      <c r="AR31" s="1007"/>
      <c r="AS31" s="1007"/>
      <c r="AT31" s="1007"/>
      <c r="AU31" s="1007">
        <v>10</v>
      </c>
      <c r="AV31" s="1007"/>
      <c r="AW31" s="1007"/>
      <c r="AX31" s="1007"/>
      <c r="AY31" s="1007"/>
      <c r="AZ31" s="1080" t="s">
        <v>592</v>
      </c>
      <c r="BA31" s="1080"/>
      <c r="BB31" s="1080"/>
      <c r="BC31" s="1080"/>
      <c r="BD31" s="1080"/>
      <c r="BE31" s="1008" t="s">
        <v>405</v>
      </c>
      <c r="BF31" s="1008"/>
      <c r="BG31" s="1008"/>
      <c r="BH31" s="1008"/>
      <c r="BI31" s="1009"/>
      <c r="BJ31" s="232"/>
      <c r="BK31" s="232"/>
      <c r="BL31" s="232"/>
      <c r="BM31" s="232"/>
      <c r="BN31" s="232"/>
      <c r="BO31" s="241"/>
      <c r="BP31" s="241"/>
      <c r="BQ31" s="238">
        <v>25</v>
      </c>
      <c r="BR31" s="239"/>
      <c r="BS31" s="1031"/>
      <c r="BT31" s="1032"/>
      <c r="BU31" s="1032"/>
      <c r="BV31" s="1032"/>
      <c r="BW31" s="1032"/>
      <c r="BX31" s="1032"/>
      <c r="BY31" s="1032"/>
      <c r="BZ31" s="1032"/>
      <c r="CA31" s="1032"/>
      <c r="CB31" s="1032"/>
      <c r="CC31" s="1032"/>
      <c r="CD31" s="1032"/>
      <c r="CE31" s="1032"/>
      <c r="CF31" s="1032"/>
      <c r="CG31" s="1053"/>
      <c r="CH31" s="1028"/>
      <c r="CI31" s="1029"/>
      <c r="CJ31" s="1029"/>
      <c r="CK31" s="1029"/>
      <c r="CL31" s="1030"/>
      <c r="CM31" s="1028"/>
      <c r="CN31" s="1029"/>
      <c r="CO31" s="1029"/>
      <c r="CP31" s="1029"/>
      <c r="CQ31" s="1030"/>
      <c r="CR31" s="1028"/>
      <c r="CS31" s="1029"/>
      <c r="CT31" s="1029"/>
      <c r="CU31" s="1029"/>
      <c r="CV31" s="1030"/>
      <c r="CW31" s="1028"/>
      <c r="CX31" s="1029"/>
      <c r="CY31" s="1029"/>
      <c r="CZ31" s="1029"/>
      <c r="DA31" s="1030"/>
      <c r="DB31" s="1028"/>
      <c r="DC31" s="1029"/>
      <c r="DD31" s="1029"/>
      <c r="DE31" s="1029"/>
      <c r="DF31" s="1030"/>
      <c r="DG31" s="1028"/>
      <c r="DH31" s="1029"/>
      <c r="DI31" s="1029"/>
      <c r="DJ31" s="1029"/>
      <c r="DK31" s="1030"/>
      <c r="DL31" s="1028"/>
      <c r="DM31" s="1029"/>
      <c r="DN31" s="1029"/>
      <c r="DO31" s="1029"/>
      <c r="DP31" s="1030"/>
      <c r="DQ31" s="1028"/>
      <c r="DR31" s="1029"/>
      <c r="DS31" s="1029"/>
      <c r="DT31" s="1029"/>
      <c r="DU31" s="1030"/>
      <c r="DV31" s="1031"/>
      <c r="DW31" s="1032"/>
      <c r="DX31" s="1032"/>
      <c r="DY31" s="1032"/>
      <c r="DZ31" s="1033"/>
      <c r="EA31" s="230"/>
    </row>
    <row r="32" spans="1:131" ht="26.25" customHeight="1" x14ac:dyDescent="0.2">
      <c r="A32" s="242">
        <v>5</v>
      </c>
      <c r="B32" s="1069" t="s">
        <v>406</v>
      </c>
      <c r="C32" s="1070"/>
      <c r="D32" s="1070"/>
      <c r="E32" s="1070"/>
      <c r="F32" s="1070"/>
      <c r="G32" s="1070"/>
      <c r="H32" s="1070"/>
      <c r="I32" s="1070"/>
      <c r="J32" s="1070"/>
      <c r="K32" s="1070"/>
      <c r="L32" s="1070"/>
      <c r="M32" s="1070"/>
      <c r="N32" s="1070"/>
      <c r="O32" s="1070"/>
      <c r="P32" s="1071"/>
      <c r="Q32" s="1077">
        <v>444</v>
      </c>
      <c r="R32" s="1078"/>
      <c r="S32" s="1078"/>
      <c r="T32" s="1078"/>
      <c r="U32" s="1078"/>
      <c r="V32" s="1078">
        <v>325</v>
      </c>
      <c r="W32" s="1078"/>
      <c r="X32" s="1078"/>
      <c r="Y32" s="1078"/>
      <c r="Z32" s="1078"/>
      <c r="AA32" s="1078">
        <v>120</v>
      </c>
      <c r="AB32" s="1078"/>
      <c r="AC32" s="1078"/>
      <c r="AD32" s="1078"/>
      <c r="AE32" s="1079"/>
      <c r="AF32" s="1074">
        <v>116</v>
      </c>
      <c r="AG32" s="1075"/>
      <c r="AH32" s="1075"/>
      <c r="AI32" s="1075"/>
      <c r="AJ32" s="1076"/>
      <c r="AK32" s="1019">
        <v>135</v>
      </c>
      <c r="AL32" s="1007"/>
      <c r="AM32" s="1007"/>
      <c r="AN32" s="1007"/>
      <c r="AO32" s="1007"/>
      <c r="AP32" s="1007">
        <v>2448</v>
      </c>
      <c r="AQ32" s="1007"/>
      <c r="AR32" s="1007"/>
      <c r="AS32" s="1007"/>
      <c r="AT32" s="1007"/>
      <c r="AU32" s="1007">
        <v>1248</v>
      </c>
      <c r="AV32" s="1007"/>
      <c r="AW32" s="1007"/>
      <c r="AX32" s="1007"/>
      <c r="AY32" s="1007"/>
      <c r="AZ32" s="1080" t="s">
        <v>518</v>
      </c>
      <c r="BA32" s="1080"/>
      <c r="BB32" s="1080"/>
      <c r="BC32" s="1080"/>
      <c r="BD32" s="1080"/>
      <c r="BE32" s="1008" t="s">
        <v>407</v>
      </c>
      <c r="BF32" s="1008"/>
      <c r="BG32" s="1008"/>
      <c r="BH32" s="1008"/>
      <c r="BI32" s="1009"/>
      <c r="BJ32" s="232"/>
      <c r="BK32" s="232"/>
      <c r="BL32" s="232"/>
      <c r="BM32" s="232"/>
      <c r="BN32" s="232"/>
      <c r="BO32" s="241"/>
      <c r="BP32" s="241"/>
      <c r="BQ32" s="238">
        <v>26</v>
      </c>
      <c r="BR32" s="239"/>
      <c r="BS32" s="1031"/>
      <c r="BT32" s="1032"/>
      <c r="BU32" s="1032"/>
      <c r="BV32" s="1032"/>
      <c r="BW32" s="1032"/>
      <c r="BX32" s="1032"/>
      <c r="BY32" s="1032"/>
      <c r="BZ32" s="1032"/>
      <c r="CA32" s="1032"/>
      <c r="CB32" s="1032"/>
      <c r="CC32" s="1032"/>
      <c r="CD32" s="1032"/>
      <c r="CE32" s="1032"/>
      <c r="CF32" s="1032"/>
      <c r="CG32" s="1053"/>
      <c r="CH32" s="1028"/>
      <c r="CI32" s="1029"/>
      <c r="CJ32" s="1029"/>
      <c r="CK32" s="1029"/>
      <c r="CL32" s="1030"/>
      <c r="CM32" s="1028"/>
      <c r="CN32" s="1029"/>
      <c r="CO32" s="1029"/>
      <c r="CP32" s="1029"/>
      <c r="CQ32" s="1030"/>
      <c r="CR32" s="1028"/>
      <c r="CS32" s="1029"/>
      <c r="CT32" s="1029"/>
      <c r="CU32" s="1029"/>
      <c r="CV32" s="1030"/>
      <c r="CW32" s="1028"/>
      <c r="CX32" s="1029"/>
      <c r="CY32" s="1029"/>
      <c r="CZ32" s="1029"/>
      <c r="DA32" s="1030"/>
      <c r="DB32" s="1028"/>
      <c r="DC32" s="1029"/>
      <c r="DD32" s="1029"/>
      <c r="DE32" s="1029"/>
      <c r="DF32" s="1030"/>
      <c r="DG32" s="1028"/>
      <c r="DH32" s="1029"/>
      <c r="DI32" s="1029"/>
      <c r="DJ32" s="1029"/>
      <c r="DK32" s="1030"/>
      <c r="DL32" s="1028"/>
      <c r="DM32" s="1029"/>
      <c r="DN32" s="1029"/>
      <c r="DO32" s="1029"/>
      <c r="DP32" s="1030"/>
      <c r="DQ32" s="1028"/>
      <c r="DR32" s="1029"/>
      <c r="DS32" s="1029"/>
      <c r="DT32" s="1029"/>
      <c r="DU32" s="1030"/>
      <c r="DV32" s="1031"/>
      <c r="DW32" s="1032"/>
      <c r="DX32" s="1032"/>
      <c r="DY32" s="1032"/>
      <c r="DZ32" s="1033"/>
      <c r="EA32" s="230"/>
    </row>
    <row r="33" spans="1:131" ht="26.25" customHeight="1" x14ac:dyDescent="0.2">
      <c r="A33" s="242">
        <v>6</v>
      </c>
      <c r="B33" s="1069"/>
      <c r="C33" s="1070"/>
      <c r="D33" s="1070"/>
      <c r="E33" s="1070"/>
      <c r="F33" s="1070"/>
      <c r="G33" s="1070"/>
      <c r="H33" s="1070"/>
      <c r="I33" s="1070"/>
      <c r="J33" s="1070"/>
      <c r="K33" s="1070"/>
      <c r="L33" s="1070"/>
      <c r="M33" s="1070"/>
      <c r="N33" s="1070"/>
      <c r="O33" s="1070"/>
      <c r="P33" s="1071"/>
      <c r="Q33" s="1077"/>
      <c r="R33" s="1078"/>
      <c r="S33" s="1078"/>
      <c r="T33" s="1078"/>
      <c r="U33" s="1078"/>
      <c r="V33" s="1078"/>
      <c r="W33" s="1078"/>
      <c r="X33" s="1078"/>
      <c r="Y33" s="1078"/>
      <c r="Z33" s="1078"/>
      <c r="AA33" s="1078"/>
      <c r="AB33" s="1078"/>
      <c r="AC33" s="1078"/>
      <c r="AD33" s="1078"/>
      <c r="AE33" s="1079"/>
      <c r="AF33" s="1074"/>
      <c r="AG33" s="1075"/>
      <c r="AH33" s="1075"/>
      <c r="AI33" s="1075"/>
      <c r="AJ33" s="1076"/>
      <c r="AK33" s="1019"/>
      <c r="AL33" s="1007"/>
      <c r="AM33" s="1007"/>
      <c r="AN33" s="1007"/>
      <c r="AO33" s="1007"/>
      <c r="AP33" s="1007"/>
      <c r="AQ33" s="1007"/>
      <c r="AR33" s="1007"/>
      <c r="AS33" s="1007"/>
      <c r="AT33" s="1007"/>
      <c r="AU33" s="1007"/>
      <c r="AV33" s="1007"/>
      <c r="AW33" s="1007"/>
      <c r="AX33" s="1007"/>
      <c r="AY33" s="1007"/>
      <c r="AZ33" s="1080"/>
      <c r="BA33" s="1080"/>
      <c r="BB33" s="1080"/>
      <c r="BC33" s="1080"/>
      <c r="BD33" s="1080"/>
      <c r="BE33" s="1008"/>
      <c r="BF33" s="1008"/>
      <c r="BG33" s="1008"/>
      <c r="BH33" s="1008"/>
      <c r="BI33" s="1009"/>
      <c r="BJ33" s="232"/>
      <c r="BK33" s="232"/>
      <c r="BL33" s="232"/>
      <c r="BM33" s="232"/>
      <c r="BN33" s="232"/>
      <c r="BO33" s="241"/>
      <c r="BP33" s="241"/>
      <c r="BQ33" s="238">
        <v>27</v>
      </c>
      <c r="BR33" s="239"/>
      <c r="BS33" s="1031"/>
      <c r="BT33" s="1032"/>
      <c r="BU33" s="1032"/>
      <c r="BV33" s="1032"/>
      <c r="BW33" s="1032"/>
      <c r="BX33" s="1032"/>
      <c r="BY33" s="1032"/>
      <c r="BZ33" s="1032"/>
      <c r="CA33" s="1032"/>
      <c r="CB33" s="1032"/>
      <c r="CC33" s="1032"/>
      <c r="CD33" s="1032"/>
      <c r="CE33" s="1032"/>
      <c r="CF33" s="1032"/>
      <c r="CG33" s="1053"/>
      <c r="CH33" s="1028"/>
      <c r="CI33" s="1029"/>
      <c r="CJ33" s="1029"/>
      <c r="CK33" s="1029"/>
      <c r="CL33" s="1030"/>
      <c r="CM33" s="1028"/>
      <c r="CN33" s="1029"/>
      <c r="CO33" s="1029"/>
      <c r="CP33" s="1029"/>
      <c r="CQ33" s="1030"/>
      <c r="CR33" s="1028"/>
      <c r="CS33" s="1029"/>
      <c r="CT33" s="1029"/>
      <c r="CU33" s="1029"/>
      <c r="CV33" s="1030"/>
      <c r="CW33" s="1028"/>
      <c r="CX33" s="1029"/>
      <c r="CY33" s="1029"/>
      <c r="CZ33" s="1029"/>
      <c r="DA33" s="1030"/>
      <c r="DB33" s="1028"/>
      <c r="DC33" s="1029"/>
      <c r="DD33" s="1029"/>
      <c r="DE33" s="1029"/>
      <c r="DF33" s="1030"/>
      <c r="DG33" s="1028"/>
      <c r="DH33" s="1029"/>
      <c r="DI33" s="1029"/>
      <c r="DJ33" s="1029"/>
      <c r="DK33" s="1030"/>
      <c r="DL33" s="1028"/>
      <c r="DM33" s="1029"/>
      <c r="DN33" s="1029"/>
      <c r="DO33" s="1029"/>
      <c r="DP33" s="1030"/>
      <c r="DQ33" s="1028"/>
      <c r="DR33" s="1029"/>
      <c r="DS33" s="1029"/>
      <c r="DT33" s="1029"/>
      <c r="DU33" s="1030"/>
      <c r="DV33" s="1031"/>
      <c r="DW33" s="1032"/>
      <c r="DX33" s="1032"/>
      <c r="DY33" s="1032"/>
      <c r="DZ33" s="1033"/>
      <c r="EA33" s="230"/>
    </row>
    <row r="34" spans="1:131" ht="26.25" customHeight="1" x14ac:dyDescent="0.2">
      <c r="A34" s="242">
        <v>7</v>
      </c>
      <c r="B34" s="1069"/>
      <c r="C34" s="1070"/>
      <c r="D34" s="1070"/>
      <c r="E34" s="1070"/>
      <c r="F34" s="1070"/>
      <c r="G34" s="1070"/>
      <c r="H34" s="1070"/>
      <c r="I34" s="1070"/>
      <c r="J34" s="1070"/>
      <c r="K34" s="1070"/>
      <c r="L34" s="1070"/>
      <c r="M34" s="1070"/>
      <c r="N34" s="1070"/>
      <c r="O34" s="1070"/>
      <c r="P34" s="1071"/>
      <c r="Q34" s="1077"/>
      <c r="R34" s="1078"/>
      <c r="S34" s="1078"/>
      <c r="T34" s="1078"/>
      <c r="U34" s="1078"/>
      <c r="V34" s="1078"/>
      <c r="W34" s="1078"/>
      <c r="X34" s="1078"/>
      <c r="Y34" s="1078"/>
      <c r="Z34" s="1078"/>
      <c r="AA34" s="1078"/>
      <c r="AB34" s="1078"/>
      <c r="AC34" s="1078"/>
      <c r="AD34" s="1078"/>
      <c r="AE34" s="1079"/>
      <c r="AF34" s="1074"/>
      <c r="AG34" s="1075"/>
      <c r="AH34" s="1075"/>
      <c r="AI34" s="1075"/>
      <c r="AJ34" s="1076"/>
      <c r="AK34" s="1019"/>
      <c r="AL34" s="1007"/>
      <c r="AM34" s="1007"/>
      <c r="AN34" s="1007"/>
      <c r="AO34" s="1007"/>
      <c r="AP34" s="1007"/>
      <c r="AQ34" s="1007"/>
      <c r="AR34" s="1007"/>
      <c r="AS34" s="1007"/>
      <c r="AT34" s="1007"/>
      <c r="AU34" s="1007"/>
      <c r="AV34" s="1007"/>
      <c r="AW34" s="1007"/>
      <c r="AX34" s="1007"/>
      <c r="AY34" s="1007"/>
      <c r="AZ34" s="1080"/>
      <c r="BA34" s="1080"/>
      <c r="BB34" s="1080"/>
      <c r="BC34" s="1080"/>
      <c r="BD34" s="1080"/>
      <c r="BE34" s="1008"/>
      <c r="BF34" s="1008"/>
      <c r="BG34" s="1008"/>
      <c r="BH34" s="1008"/>
      <c r="BI34" s="1009"/>
      <c r="BJ34" s="232"/>
      <c r="BK34" s="232"/>
      <c r="BL34" s="232"/>
      <c r="BM34" s="232"/>
      <c r="BN34" s="232"/>
      <c r="BO34" s="241"/>
      <c r="BP34" s="241"/>
      <c r="BQ34" s="238">
        <v>28</v>
      </c>
      <c r="BR34" s="239"/>
      <c r="BS34" s="1031"/>
      <c r="BT34" s="1032"/>
      <c r="BU34" s="1032"/>
      <c r="BV34" s="1032"/>
      <c r="BW34" s="1032"/>
      <c r="BX34" s="1032"/>
      <c r="BY34" s="1032"/>
      <c r="BZ34" s="1032"/>
      <c r="CA34" s="1032"/>
      <c r="CB34" s="1032"/>
      <c r="CC34" s="1032"/>
      <c r="CD34" s="1032"/>
      <c r="CE34" s="1032"/>
      <c r="CF34" s="1032"/>
      <c r="CG34" s="1053"/>
      <c r="CH34" s="1028"/>
      <c r="CI34" s="1029"/>
      <c r="CJ34" s="1029"/>
      <c r="CK34" s="1029"/>
      <c r="CL34" s="1030"/>
      <c r="CM34" s="1028"/>
      <c r="CN34" s="1029"/>
      <c r="CO34" s="1029"/>
      <c r="CP34" s="1029"/>
      <c r="CQ34" s="1030"/>
      <c r="CR34" s="1028"/>
      <c r="CS34" s="1029"/>
      <c r="CT34" s="1029"/>
      <c r="CU34" s="1029"/>
      <c r="CV34" s="1030"/>
      <c r="CW34" s="1028"/>
      <c r="CX34" s="1029"/>
      <c r="CY34" s="1029"/>
      <c r="CZ34" s="1029"/>
      <c r="DA34" s="1030"/>
      <c r="DB34" s="1028"/>
      <c r="DC34" s="1029"/>
      <c r="DD34" s="1029"/>
      <c r="DE34" s="1029"/>
      <c r="DF34" s="1030"/>
      <c r="DG34" s="1028"/>
      <c r="DH34" s="1029"/>
      <c r="DI34" s="1029"/>
      <c r="DJ34" s="1029"/>
      <c r="DK34" s="1030"/>
      <c r="DL34" s="1028"/>
      <c r="DM34" s="1029"/>
      <c r="DN34" s="1029"/>
      <c r="DO34" s="1029"/>
      <c r="DP34" s="1030"/>
      <c r="DQ34" s="1028"/>
      <c r="DR34" s="1029"/>
      <c r="DS34" s="1029"/>
      <c r="DT34" s="1029"/>
      <c r="DU34" s="1030"/>
      <c r="DV34" s="1031"/>
      <c r="DW34" s="1032"/>
      <c r="DX34" s="1032"/>
      <c r="DY34" s="1032"/>
      <c r="DZ34" s="1033"/>
      <c r="EA34" s="230"/>
    </row>
    <row r="35" spans="1:131" ht="26.25" customHeight="1" x14ac:dyDescent="0.2">
      <c r="A35" s="242">
        <v>8</v>
      </c>
      <c r="B35" s="1069"/>
      <c r="C35" s="1070"/>
      <c r="D35" s="1070"/>
      <c r="E35" s="1070"/>
      <c r="F35" s="1070"/>
      <c r="G35" s="1070"/>
      <c r="H35" s="1070"/>
      <c r="I35" s="1070"/>
      <c r="J35" s="1070"/>
      <c r="K35" s="1070"/>
      <c r="L35" s="1070"/>
      <c r="M35" s="1070"/>
      <c r="N35" s="1070"/>
      <c r="O35" s="1070"/>
      <c r="P35" s="1071"/>
      <c r="Q35" s="1077"/>
      <c r="R35" s="1078"/>
      <c r="S35" s="1078"/>
      <c r="T35" s="1078"/>
      <c r="U35" s="1078"/>
      <c r="V35" s="1078"/>
      <c r="W35" s="1078"/>
      <c r="X35" s="1078"/>
      <c r="Y35" s="1078"/>
      <c r="Z35" s="1078"/>
      <c r="AA35" s="1078"/>
      <c r="AB35" s="1078"/>
      <c r="AC35" s="1078"/>
      <c r="AD35" s="1078"/>
      <c r="AE35" s="1079"/>
      <c r="AF35" s="1074"/>
      <c r="AG35" s="1075"/>
      <c r="AH35" s="1075"/>
      <c r="AI35" s="1075"/>
      <c r="AJ35" s="1076"/>
      <c r="AK35" s="1019"/>
      <c r="AL35" s="1007"/>
      <c r="AM35" s="1007"/>
      <c r="AN35" s="1007"/>
      <c r="AO35" s="1007"/>
      <c r="AP35" s="1007"/>
      <c r="AQ35" s="1007"/>
      <c r="AR35" s="1007"/>
      <c r="AS35" s="1007"/>
      <c r="AT35" s="1007"/>
      <c r="AU35" s="1007"/>
      <c r="AV35" s="1007"/>
      <c r="AW35" s="1007"/>
      <c r="AX35" s="1007"/>
      <c r="AY35" s="1007"/>
      <c r="AZ35" s="1080"/>
      <c r="BA35" s="1080"/>
      <c r="BB35" s="1080"/>
      <c r="BC35" s="1080"/>
      <c r="BD35" s="1080"/>
      <c r="BE35" s="1008"/>
      <c r="BF35" s="1008"/>
      <c r="BG35" s="1008"/>
      <c r="BH35" s="1008"/>
      <c r="BI35" s="1009"/>
      <c r="BJ35" s="232"/>
      <c r="BK35" s="232"/>
      <c r="BL35" s="232"/>
      <c r="BM35" s="232"/>
      <c r="BN35" s="232"/>
      <c r="BO35" s="241"/>
      <c r="BP35" s="241"/>
      <c r="BQ35" s="238">
        <v>29</v>
      </c>
      <c r="BR35" s="239"/>
      <c r="BS35" s="1031"/>
      <c r="BT35" s="1032"/>
      <c r="BU35" s="1032"/>
      <c r="BV35" s="1032"/>
      <c r="BW35" s="1032"/>
      <c r="BX35" s="1032"/>
      <c r="BY35" s="1032"/>
      <c r="BZ35" s="1032"/>
      <c r="CA35" s="1032"/>
      <c r="CB35" s="1032"/>
      <c r="CC35" s="1032"/>
      <c r="CD35" s="1032"/>
      <c r="CE35" s="1032"/>
      <c r="CF35" s="1032"/>
      <c r="CG35" s="1053"/>
      <c r="CH35" s="1028"/>
      <c r="CI35" s="1029"/>
      <c r="CJ35" s="1029"/>
      <c r="CK35" s="1029"/>
      <c r="CL35" s="1030"/>
      <c r="CM35" s="1028"/>
      <c r="CN35" s="1029"/>
      <c r="CO35" s="1029"/>
      <c r="CP35" s="1029"/>
      <c r="CQ35" s="1030"/>
      <c r="CR35" s="1028"/>
      <c r="CS35" s="1029"/>
      <c r="CT35" s="1029"/>
      <c r="CU35" s="1029"/>
      <c r="CV35" s="1030"/>
      <c r="CW35" s="1028"/>
      <c r="CX35" s="1029"/>
      <c r="CY35" s="1029"/>
      <c r="CZ35" s="1029"/>
      <c r="DA35" s="1030"/>
      <c r="DB35" s="1028"/>
      <c r="DC35" s="1029"/>
      <c r="DD35" s="1029"/>
      <c r="DE35" s="1029"/>
      <c r="DF35" s="1030"/>
      <c r="DG35" s="1028"/>
      <c r="DH35" s="1029"/>
      <c r="DI35" s="1029"/>
      <c r="DJ35" s="1029"/>
      <c r="DK35" s="1030"/>
      <c r="DL35" s="1028"/>
      <c r="DM35" s="1029"/>
      <c r="DN35" s="1029"/>
      <c r="DO35" s="1029"/>
      <c r="DP35" s="1030"/>
      <c r="DQ35" s="1028"/>
      <c r="DR35" s="1029"/>
      <c r="DS35" s="1029"/>
      <c r="DT35" s="1029"/>
      <c r="DU35" s="1030"/>
      <c r="DV35" s="1031"/>
      <c r="DW35" s="1032"/>
      <c r="DX35" s="1032"/>
      <c r="DY35" s="1032"/>
      <c r="DZ35" s="1033"/>
      <c r="EA35" s="230"/>
    </row>
    <row r="36" spans="1:131" ht="26.25" customHeight="1" x14ac:dyDescent="0.2">
      <c r="A36" s="242">
        <v>9</v>
      </c>
      <c r="B36" s="1069"/>
      <c r="C36" s="1070"/>
      <c r="D36" s="1070"/>
      <c r="E36" s="1070"/>
      <c r="F36" s="1070"/>
      <c r="G36" s="1070"/>
      <c r="H36" s="1070"/>
      <c r="I36" s="1070"/>
      <c r="J36" s="1070"/>
      <c r="K36" s="1070"/>
      <c r="L36" s="1070"/>
      <c r="M36" s="1070"/>
      <c r="N36" s="1070"/>
      <c r="O36" s="1070"/>
      <c r="P36" s="1071"/>
      <c r="Q36" s="1077"/>
      <c r="R36" s="1078"/>
      <c r="S36" s="1078"/>
      <c r="T36" s="1078"/>
      <c r="U36" s="1078"/>
      <c r="V36" s="1078"/>
      <c r="W36" s="1078"/>
      <c r="X36" s="1078"/>
      <c r="Y36" s="1078"/>
      <c r="Z36" s="1078"/>
      <c r="AA36" s="1078"/>
      <c r="AB36" s="1078"/>
      <c r="AC36" s="1078"/>
      <c r="AD36" s="1078"/>
      <c r="AE36" s="1079"/>
      <c r="AF36" s="1074"/>
      <c r="AG36" s="1075"/>
      <c r="AH36" s="1075"/>
      <c r="AI36" s="1075"/>
      <c r="AJ36" s="1076"/>
      <c r="AK36" s="1019"/>
      <c r="AL36" s="1007"/>
      <c r="AM36" s="1007"/>
      <c r="AN36" s="1007"/>
      <c r="AO36" s="1007"/>
      <c r="AP36" s="1007"/>
      <c r="AQ36" s="1007"/>
      <c r="AR36" s="1007"/>
      <c r="AS36" s="1007"/>
      <c r="AT36" s="1007"/>
      <c r="AU36" s="1007"/>
      <c r="AV36" s="1007"/>
      <c r="AW36" s="1007"/>
      <c r="AX36" s="1007"/>
      <c r="AY36" s="1007"/>
      <c r="AZ36" s="1080"/>
      <c r="BA36" s="1080"/>
      <c r="BB36" s="1080"/>
      <c r="BC36" s="1080"/>
      <c r="BD36" s="1080"/>
      <c r="BE36" s="1008"/>
      <c r="BF36" s="1008"/>
      <c r="BG36" s="1008"/>
      <c r="BH36" s="1008"/>
      <c r="BI36" s="1009"/>
      <c r="BJ36" s="232"/>
      <c r="BK36" s="232"/>
      <c r="BL36" s="232"/>
      <c r="BM36" s="232"/>
      <c r="BN36" s="232"/>
      <c r="BO36" s="241"/>
      <c r="BP36" s="241"/>
      <c r="BQ36" s="238">
        <v>30</v>
      </c>
      <c r="BR36" s="239"/>
      <c r="BS36" s="1031"/>
      <c r="BT36" s="1032"/>
      <c r="BU36" s="1032"/>
      <c r="BV36" s="1032"/>
      <c r="BW36" s="1032"/>
      <c r="BX36" s="1032"/>
      <c r="BY36" s="1032"/>
      <c r="BZ36" s="1032"/>
      <c r="CA36" s="1032"/>
      <c r="CB36" s="1032"/>
      <c r="CC36" s="1032"/>
      <c r="CD36" s="1032"/>
      <c r="CE36" s="1032"/>
      <c r="CF36" s="1032"/>
      <c r="CG36" s="1053"/>
      <c r="CH36" s="1028"/>
      <c r="CI36" s="1029"/>
      <c r="CJ36" s="1029"/>
      <c r="CK36" s="1029"/>
      <c r="CL36" s="1030"/>
      <c r="CM36" s="1028"/>
      <c r="CN36" s="1029"/>
      <c r="CO36" s="1029"/>
      <c r="CP36" s="1029"/>
      <c r="CQ36" s="1030"/>
      <c r="CR36" s="1028"/>
      <c r="CS36" s="1029"/>
      <c r="CT36" s="1029"/>
      <c r="CU36" s="1029"/>
      <c r="CV36" s="1030"/>
      <c r="CW36" s="1028"/>
      <c r="CX36" s="1029"/>
      <c r="CY36" s="1029"/>
      <c r="CZ36" s="1029"/>
      <c r="DA36" s="1030"/>
      <c r="DB36" s="1028"/>
      <c r="DC36" s="1029"/>
      <c r="DD36" s="1029"/>
      <c r="DE36" s="1029"/>
      <c r="DF36" s="1030"/>
      <c r="DG36" s="1028"/>
      <c r="DH36" s="1029"/>
      <c r="DI36" s="1029"/>
      <c r="DJ36" s="1029"/>
      <c r="DK36" s="1030"/>
      <c r="DL36" s="1028"/>
      <c r="DM36" s="1029"/>
      <c r="DN36" s="1029"/>
      <c r="DO36" s="1029"/>
      <c r="DP36" s="1030"/>
      <c r="DQ36" s="1028"/>
      <c r="DR36" s="1029"/>
      <c r="DS36" s="1029"/>
      <c r="DT36" s="1029"/>
      <c r="DU36" s="1030"/>
      <c r="DV36" s="1031"/>
      <c r="DW36" s="1032"/>
      <c r="DX36" s="1032"/>
      <c r="DY36" s="1032"/>
      <c r="DZ36" s="1033"/>
      <c r="EA36" s="230"/>
    </row>
    <row r="37" spans="1:131" ht="26.25" customHeight="1" x14ac:dyDescent="0.2">
      <c r="A37" s="242">
        <v>10</v>
      </c>
      <c r="B37" s="1069"/>
      <c r="C37" s="1070"/>
      <c r="D37" s="1070"/>
      <c r="E37" s="1070"/>
      <c r="F37" s="1070"/>
      <c r="G37" s="1070"/>
      <c r="H37" s="1070"/>
      <c r="I37" s="1070"/>
      <c r="J37" s="1070"/>
      <c r="K37" s="1070"/>
      <c r="L37" s="1070"/>
      <c r="M37" s="1070"/>
      <c r="N37" s="1070"/>
      <c r="O37" s="1070"/>
      <c r="P37" s="1071"/>
      <c r="Q37" s="1077"/>
      <c r="R37" s="1078"/>
      <c r="S37" s="1078"/>
      <c r="T37" s="1078"/>
      <c r="U37" s="1078"/>
      <c r="V37" s="1078"/>
      <c r="W37" s="1078"/>
      <c r="X37" s="1078"/>
      <c r="Y37" s="1078"/>
      <c r="Z37" s="1078"/>
      <c r="AA37" s="1078"/>
      <c r="AB37" s="1078"/>
      <c r="AC37" s="1078"/>
      <c r="AD37" s="1078"/>
      <c r="AE37" s="1079"/>
      <c r="AF37" s="1074"/>
      <c r="AG37" s="1075"/>
      <c r="AH37" s="1075"/>
      <c r="AI37" s="1075"/>
      <c r="AJ37" s="1076"/>
      <c r="AK37" s="1019"/>
      <c r="AL37" s="1007"/>
      <c r="AM37" s="1007"/>
      <c r="AN37" s="1007"/>
      <c r="AO37" s="1007"/>
      <c r="AP37" s="1007"/>
      <c r="AQ37" s="1007"/>
      <c r="AR37" s="1007"/>
      <c r="AS37" s="1007"/>
      <c r="AT37" s="1007"/>
      <c r="AU37" s="1007"/>
      <c r="AV37" s="1007"/>
      <c r="AW37" s="1007"/>
      <c r="AX37" s="1007"/>
      <c r="AY37" s="1007"/>
      <c r="AZ37" s="1080"/>
      <c r="BA37" s="1080"/>
      <c r="BB37" s="1080"/>
      <c r="BC37" s="1080"/>
      <c r="BD37" s="1080"/>
      <c r="BE37" s="1008"/>
      <c r="BF37" s="1008"/>
      <c r="BG37" s="1008"/>
      <c r="BH37" s="1008"/>
      <c r="BI37" s="1009"/>
      <c r="BJ37" s="232"/>
      <c r="BK37" s="232"/>
      <c r="BL37" s="232"/>
      <c r="BM37" s="232"/>
      <c r="BN37" s="232"/>
      <c r="BO37" s="241"/>
      <c r="BP37" s="241"/>
      <c r="BQ37" s="238">
        <v>31</v>
      </c>
      <c r="BR37" s="239"/>
      <c r="BS37" s="1031"/>
      <c r="BT37" s="1032"/>
      <c r="BU37" s="1032"/>
      <c r="BV37" s="1032"/>
      <c r="BW37" s="1032"/>
      <c r="BX37" s="1032"/>
      <c r="BY37" s="1032"/>
      <c r="BZ37" s="1032"/>
      <c r="CA37" s="1032"/>
      <c r="CB37" s="1032"/>
      <c r="CC37" s="1032"/>
      <c r="CD37" s="1032"/>
      <c r="CE37" s="1032"/>
      <c r="CF37" s="1032"/>
      <c r="CG37" s="1053"/>
      <c r="CH37" s="1028"/>
      <c r="CI37" s="1029"/>
      <c r="CJ37" s="1029"/>
      <c r="CK37" s="1029"/>
      <c r="CL37" s="1030"/>
      <c r="CM37" s="1028"/>
      <c r="CN37" s="1029"/>
      <c r="CO37" s="1029"/>
      <c r="CP37" s="1029"/>
      <c r="CQ37" s="1030"/>
      <c r="CR37" s="1028"/>
      <c r="CS37" s="1029"/>
      <c r="CT37" s="1029"/>
      <c r="CU37" s="1029"/>
      <c r="CV37" s="1030"/>
      <c r="CW37" s="1028"/>
      <c r="CX37" s="1029"/>
      <c r="CY37" s="1029"/>
      <c r="CZ37" s="1029"/>
      <c r="DA37" s="1030"/>
      <c r="DB37" s="1028"/>
      <c r="DC37" s="1029"/>
      <c r="DD37" s="1029"/>
      <c r="DE37" s="1029"/>
      <c r="DF37" s="1030"/>
      <c r="DG37" s="1028"/>
      <c r="DH37" s="1029"/>
      <c r="DI37" s="1029"/>
      <c r="DJ37" s="1029"/>
      <c r="DK37" s="1030"/>
      <c r="DL37" s="1028"/>
      <c r="DM37" s="1029"/>
      <c r="DN37" s="1029"/>
      <c r="DO37" s="1029"/>
      <c r="DP37" s="1030"/>
      <c r="DQ37" s="1028"/>
      <c r="DR37" s="1029"/>
      <c r="DS37" s="1029"/>
      <c r="DT37" s="1029"/>
      <c r="DU37" s="1030"/>
      <c r="DV37" s="1031"/>
      <c r="DW37" s="1032"/>
      <c r="DX37" s="1032"/>
      <c r="DY37" s="1032"/>
      <c r="DZ37" s="1033"/>
      <c r="EA37" s="230"/>
    </row>
    <row r="38" spans="1:131" ht="26.25" customHeight="1" x14ac:dyDescent="0.2">
      <c r="A38" s="242">
        <v>11</v>
      </c>
      <c r="B38" s="1069"/>
      <c r="C38" s="1070"/>
      <c r="D38" s="1070"/>
      <c r="E38" s="1070"/>
      <c r="F38" s="1070"/>
      <c r="G38" s="1070"/>
      <c r="H38" s="1070"/>
      <c r="I38" s="1070"/>
      <c r="J38" s="1070"/>
      <c r="K38" s="1070"/>
      <c r="L38" s="1070"/>
      <c r="M38" s="1070"/>
      <c r="N38" s="1070"/>
      <c r="O38" s="1070"/>
      <c r="P38" s="1071"/>
      <c r="Q38" s="1077"/>
      <c r="R38" s="1078"/>
      <c r="S38" s="1078"/>
      <c r="T38" s="1078"/>
      <c r="U38" s="1078"/>
      <c r="V38" s="1078"/>
      <c r="W38" s="1078"/>
      <c r="X38" s="1078"/>
      <c r="Y38" s="1078"/>
      <c r="Z38" s="1078"/>
      <c r="AA38" s="1078"/>
      <c r="AB38" s="1078"/>
      <c r="AC38" s="1078"/>
      <c r="AD38" s="1078"/>
      <c r="AE38" s="1079"/>
      <c r="AF38" s="1074"/>
      <c r="AG38" s="1075"/>
      <c r="AH38" s="1075"/>
      <c r="AI38" s="1075"/>
      <c r="AJ38" s="1076"/>
      <c r="AK38" s="1019"/>
      <c r="AL38" s="1007"/>
      <c r="AM38" s="1007"/>
      <c r="AN38" s="1007"/>
      <c r="AO38" s="1007"/>
      <c r="AP38" s="1007"/>
      <c r="AQ38" s="1007"/>
      <c r="AR38" s="1007"/>
      <c r="AS38" s="1007"/>
      <c r="AT38" s="1007"/>
      <c r="AU38" s="1007"/>
      <c r="AV38" s="1007"/>
      <c r="AW38" s="1007"/>
      <c r="AX38" s="1007"/>
      <c r="AY38" s="1007"/>
      <c r="AZ38" s="1080"/>
      <c r="BA38" s="1080"/>
      <c r="BB38" s="1080"/>
      <c r="BC38" s="1080"/>
      <c r="BD38" s="1080"/>
      <c r="BE38" s="1008"/>
      <c r="BF38" s="1008"/>
      <c r="BG38" s="1008"/>
      <c r="BH38" s="1008"/>
      <c r="BI38" s="1009"/>
      <c r="BJ38" s="232"/>
      <c r="BK38" s="232"/>
      <c r="BL38" s="232"/>
      <c r="BM38" s="232"/>
      <c r="BN38" s="232"/>
      <c r="BO38" s="241"/>
      <c r="BP38" s="241"/>
      <c r="BQ38" s="238">
        <v>32</v>
      </c>
      <c r="BR38" s="239"/>
      <c r="BS38" s="1031"/>
      <c r="BT38" s="1032"/>
      <c r="BU38" s="1032"/>
      <c r="BV38" s="1032"/>
      <c r="BW38" s="1032"/>
      <c r="BX38" s="1032"/>
      <c r="BY38" s="1032"/>
      <c r="BZ38" s="1032"/>
      <c r="CA38" s="1032"/>
      <c r="CB38" s="1032"/>
      <c r="CC38" s="1032"/>
      <c r="CD38" s="1032"/>
      <c r="CE38" s="1032"/>
      <c r="CF38" s="1032"/>
      <c r="CG38" s="1053"/>
      <c r="CH38" s="1028"/>
      <c r="CI38" s="1029"/>
      <c r="CJ38" s="1029"/>
      <c r="CK38" s="1029"/>
      <c r="CL38" s="1030"/>
      <c r="CM38" s="1028"/>
      <c r="CN38" s="1029"/>
      <c r="CO38" s="1029"/>
      <c r="CP38" s="1029"/>
      <c r="CQ38" s="1030"/>
      <c r="CR38" s="1028"/>
      <c r="CS38" s="1029"/>
      <c r="CT38" s="1029"/>
      <c r="CU38" s="1029"/>
      <c r="CV38" s="1030"/>
      <c r="CW38" s="1028"/>
      <c r="CX38" s="1029"/>
      <c r="CY38" s="1029"/>
      <c r="CZ38" s="1029"/>
      <c r="DA38" s="1030"/>
      <c r="DB38" s="1028"/>
      <c r="DC38" s="1029"/>
      <c r="DD38" s="1029"/>
      <c r="DE38" s="1029"/>
      <c r="DF38" s="1030"/>
      <c r="DG38" s="1028"/>
      <c r="DH38" s="1029"/>
      <c r="DI38" s="1029"/>
      <c r="DJ38" s="1029"/>
      <c r="DK38" s="1030"/>
      <c r="DL38" s="1028"/>
      <c r="DM38" s="1029"/>
      <c r="DN38" s="1029"/>
      <c r="DO38" s="1029"/>
      <c r="DP38" s="1030"/>
      <c r="DQ38" s="1028"/>
      <c r="DR38" s="1029"/>
      <c r="DS38" s="1029"/>
      <c r="DT38" s="1029"/>
      <c r="DU38" s="1030"/>
      <c r="DV38" s="1031"/>
      <c r="DW38" s="1032"/>
      <c r="DX38" s="1032"/>
      <c r="DY38" s="1032"/>
      <c r="DZ38" s="1033"/>
      <c r="EA38" s="230"/>
    </row>
    <row r="39" spans="1:131" ht="26.25" customHeight="1" x14ac:dyDescent="0.2">
      <c r="A39" s="242">
        <v>12</v>
      </c>
      <c r="B39" s="1069"/>
      <c r="C39" s="1070"/>
      <c r="D39" s="1070"/>
      <c r="E39" s="1070"/>
      <c r="F39" s="1070"/>
      <c r="G39" s="1070"/>
      <c r="H39" s="1070"/>
      <c r="I39" s="1070"/>
      <c r="J39" s="1070"/>
      <c r="K39" s="1070"/>
      <c r="L39" s="1070"/>
      <c r="M39" s="1070"/>
      <c r="N39" s="1070"/>
      <c r="O39" s="1070"/>
      <c r="P39" s="1071"/>
      <c r="Q39" s="1077"/>
      <c r="R39" s="1078"/>
      <c r="S39" s="1078"/>
      <c r="T39" s="1078"/>
      <c r="U39" s="1078"/>
      <c r="V39" s="1078"/>
      <c r="W39" s="1078"/>
      <c r="X39" s="1078"/>
      <c r="Y39" s="1078"/>
      <c r="Z39" s="1078"/>
      <c r="AA39" s="1078"/>
      <c r="AB39" s="1078"/>
      <c r="AC39" s="1078"/>
      <c r="AD39" s="1078"/>
      <c r="AE39" s="1079"/>
      <c r="AF39" s="1074"/>
      <c r="AG39" s="1075"/>
      <c r="AH39" s="1075"/>
      <c r="AI39" s="1075"/>
      <c r="AJ39" s="1076"/>
      <c r="AK39" s="1019"/>
      <c r="AL39" s="1007"/>
      <c r="AM39" s="1007"/>
      <c r="AN39" s="1007"/>
      <c r="AO39" s="1007"/>
      <c r="AP39" s="1007"/>
      <c r="AQ39" s="1007"/>
      <c r="AR39" s="1007"/>
      <c r="AS39" s="1007"/>
      <c r="AT39" s="1007"/>
      <c r="AU39" s="1007"/>
      <c r="AV39" s="1007"/>
      <c r="AW39" s="1007"/>
      <c r="AX39" s="1007"/>
      <c r="AY39" s="1007"/>
      <c r="AZ39" s="1080"/>
      <c r="BA39" s="1080"/>
      <c r="BB39" s="1080"/>
      <c r="BC39" s="1080"/>
      <c r="BD39" s="1080"/>
      <c r="BE39" s="1008"/>
      <c r="BF39" s="1008"/>
      <c r="BG39" s="1008"/>
      <c r="BH39" s="1008"/>
      <c r="BI39" s="1009"/>
      <c r="BJ39" s="232"/>
      <c r="BK39" s="232"/>
      <c r="BL39" s="232"/>
      <c r="BM39" s="232"/>
      <c r="BN39" s="232"/>
      <c r="BO39" s="241"/>
      <c r="BP39" s="241"/>
      <c r="BQ39" s="238">
        <v>33</v>
      </c>
      <c r="BR39" s="239"/>
      <c r="BS39" s="1031"/>
      <c r="BT39" s="1032"/>
      <c r="BU39" s="1032"/>
      <c r="BV39" s="1032"/>
      <c r="BW39" s="1032"/>
      <c r="BX39" s="1032"/>
      <c r="BY39" s="1032"/>
      <c r="BZ39" s="1032"/>
      <c r="CA39" s="1032"/>
      <c r="CB39" s="1032"/>
      <c r="CC39" s="1032"/>
      <c r="CD39" s="1032"/>
      <c r="CE39" s="1032"/>
      <c r="CF39" s="1032"/>
      <c r="CG39" s="1053"/>
      <c r="CH39" s="1028"/>
      <c r="CI39" s="1029"/>
      <c r="CJ39" s="1029"/>
      <c r="CK39" s="1029"/>
      <c r="CL39" s="1030"/>
      <c r="CM39" s="1028"/>
      <c r="CN39" s="1029"/>
      <c r="CO39" s="1029"/>
      <c r="CP39" s="1029"/>
      <c r="CQ39" s="1030"/>
      <c r="CR39" s="1028"/>
      <c r="CS39" s="1029"/>
      <c r="CT39" s="1029"/>
      <c r="CU39" s="1029"/>
      <c r="CV39" s="1030"/>
      <c r="CW39" s="1028"/>
      <c r="CX39" s="1029"/>
      <c r="CY39" s="1029"/>
      <c r="CZ39" s="1029"/>
      <c r="DA39" s="1030"/>
      <c r="DB39" s="1028"/>
      <c r="DC39" s="1029"/>
      <c r="DD39" s="1029"/>
      <c r="DE39" s="1029"/>
      <c r="DF39" s="1030"/>
      <c r="DG39" s="1028"/>
      <c r="DH39" s="1029"/>
      <c r="DI39" s="1029"/>
      <c r="DJ39" s="1029"/>
      <c r="DK39" s="1030"/>
      <c r="DL39" s="1028"/>
      <c r="DM39" s="1029"/>
      <c r="DN39" s="1029"/>
      <c r="DO39" s="1029"/>
      <c r="DP39" s="1030"/>
      <c r="DQ39" s="1028"/>
      <c r="DR39" s="1029"/>
      <c r="DS39" s="1029"/>
      <c r="DT39" s="1029"/>
      <c r="DU39" s="1030"/>
      <c r="DV39" s="1031"/>
      <c r="DW39" s="1032"/>
      <c r="DX39" s="1032"/>
      <c r="DY39" s="1032"/>
      <c r="DZ39" s="1033"/>
      <c r="EA39" s="230"/>
    </row>
    <row r="40" spans="1:131" ht="26.25" customHeight="1" x14ac:dyDescent="0.2">
      <c r="A40" s="238">
        <v>13</v>
      </c>
      <c r="B40" s="1069"/>
      <c r="C40" s="1070"/>
      <c r="D40" s="1070"/>
      <c r="E40" s="1070"/>
      <c r="F40" s="1070"/>
      <c r="G40" s="1070"/>
      <c r="H40" s="1070"/>
      <c r="I40" s="1070"/>
      <c r="J40" s="1070"/>
      <c r="K40" s="1070"/>
      <c r="L40" s="1070"/>
      <c r="M40" s="1070"/>
      <c r="N40" s="1070"/>
      <c r="O40" s="1070"/>
      <c r="P40" s="1071"/>
      <c r="Q40" s="1077"/>
      <c r="R40" s="1078"/>
      <c r="S40" s="1078"/>
      <c r="T40" s="1078"/>
      <c r="U40" s="1078"/>
      <c r="V40" s="1078"/>
      <c r="W40" s="1078"/>
      <c r="X40" s="1078"/>
      <c r="Y40" s="1078"/>
      <c r="Z40" s="1078"/>
      <c r="AA40" s="1078"/>
      <c r="AB40" s="1078"/>
      <c r="AC40" s="1078"/>
      <c r="AD40" s="1078"/>
      <c r="AE40" s="1079"/>
      <c r="AF40" s="1074"/>
      <c r="AG40" s="1075"/>
      <c r="AH40" s="1075"/>
      <c r="AI40" s="1075"/>
      <c r="AJ40" s="1076"/>
      <c r="AK40" s="1019"/>
      <c r="AL40" s="1007"/>
      <c r="AM40" s="1007"/>
      <c r="AN40" s="1007"/>
      <c r="AO40" s="1007"/>
      <c r="AP40" s="1007"/>
      <c r="AQ40" s="1007"/>
      <c r="AR40" s="1007"/>
      <c r="AS40" s="1007"/>
      <c r="AT40" s="1007"/>
      <c r="AU40" s="1007"/>
      <c r="AV40" s="1007"/>
      <c r="AW40" s="1007"/>
      <c r="AX40" s="1007"/>
      <c r="AY40" s="1007"/>
      <c r="AZ40" s="1080"/>
      <c r="BA40" s="1080"/>
      <c r="BB40" s="1080"/>
      <c r="BC40" s="1080"/>
      <c r="BD40" s="1080"/>
      <c r="BE40" s="1008"/>
      <c r="BF40" s="1008"/>
      <c r="BG40" s="1008"/>
      <c r="BH40" s="1008"/>
      <c r="BI40" s="1009"/>
      <c r="BJ40" s="232"/>
      <c r="BK40" s="232"/>
      <c r="BL40" s="232"/>
      <c r="BM40" s="232"/>
      <c r="BN40" s="232"/>
      <c r="BO40" s="241"/>
      <c r="BP40" s="241"/>
      <c r="BQ40" s="238">
        <v>34</v>
      </c>
      <c r="BR40" s="239"/>
      <c r="BS40" s="1031"/>
      <c r="BT40" s="1032"/>
      <c r="BU40" s="1032"/>
      <c r="BV40" s="1032"/>
      <c r="BW40" s="1032"/>
      <c r="BX40" s="1032"/>
      <c r="BY40" s="1032"/>
      <c r="BZ40" s="1032"/>
      <c r="CA40" s="1032"/>
      <c r="CB40" s="1032"/>
      <c r="CC40" s="1032"/>
      <c r="CD40" s="1032"/>
      <c r="CE40" s="1032"/>
      <c r="CF40" s="1032"/>
      <c r="CG40" s="1053"/>
      <c r="CH40" s="1028"/>
      <c r="CI40" s="1029"/>
      <c r="CJ40" s="1029"/>
      <c r="CK40" s="1029"/>
      <c r="CL40" s="1030"/>
      <c r="CM40" s="1028"/>
      <c r="CN40" s="1029"/>
      <c r="CO40" s="1029"/>
      <c r="CP40" s="1029"/>
      <c r="CQ40" s="1030"/>
      <c r="CR40" s="1028"/>
      <c r="CS40" s="1029"/>
      <c r="CT40" s="1029"/>
      <c r="CU40" s="1029"/>
      <c r="CV40" s="1030"/>
      <c r="CW40" s="1028"/>
      <c r="CX40" s="1029"/>
      <c r="CY40" s="1029"/>
      <c r="CZ40" s="1029"/>
      <c r="DA40" s="1030"/>
      <c r="DB40" s="1028"/>
      <c r="DC40" s="1029"/>
      <c r="DD40" s="1029"/>
      <c r="DE40" s="1029"/>
      <c r="DF40" s="1030"/>
      <c r="DG40" s="1028"/>
      <c r="DH40" s="1029"/>
      <c r="DI40" s="1029"/>
      <c r="DJ40" s="1029"/>
      <c r="DK40" s="1030"/>
      <c r="DL40" s="1028"/>
      <c r="DM40" s="1029"/>
      <c r="DN40" s="1029"/>
      <c r="DO40" s="1029"/>
      <c r="DP40" s="1030"/>
      <c r="DQ40" s="1028"/>
      <c r="DR40" s="1029"/>
      <c r="DS40" s="1029"/>
      <c r="DT40" s="1029"/>
      <c r="DU40" s="1030"/>
      <c r="DV40" s="1031"/>
      <c r="DW40" s="1032"/>
      <c r="DX40" s="1032"/>
      <c r="DY40" s="1032"/>
      <c r="DZ40" s="1033"/>
      <c r="EA40" s="230"/>
    </row>
    <row r="41" spans="1:131" ht="26.25" customHeight="1" x14ac:dyDescent="0.2">
      <c r="A41" s="238">
        <v>14</v>
      </c>
      <c r="B41" s="1069"/>
      <c r="C41" s="1070"/>
      <c r="D41" s="1070"/>
      <c r="E41" s="1070"/>
      <c r="F41" s="1070"/>
      <c r="G41" s="1070"/>
      <c r="H41" s="1070"/>
      <c r="I41" s="1070"/>
      <c r="J41" s="1070"/>
      <c r="K41" s="1070"/>
      <c r="L41" s="1070"/>
      <c r="M41" s="1070"/>
      <c r="N41" s="1070"/>
      <c r="O41" s="1070"/>
      <c r="P41" s="1071"/>
      <c r="Q41" s="1077"/>
      <c r="R41" s="1078"/>
      <c r="S41" s="1078"/>
      <c r="T41" s="1078"/>
      <c r="U41" s="1078"/>
      <c r="V41" s="1078"/>
      <c r="W41" s="1078"/>
      <c r="X41" s="1078"/>
      <c r="Y41" s="1078"/>
      <c r="Z41" s="1078"/>
      <c r="AA41" s="1078"/>
      <c r="AB41" s="1078"/>
      <c r="AC41" s="1078"/>
      <c r="AD41" s="1078"/>
      <c r="AE41" s="1079"/>
      <c r="AF41" s="1074"/>
      <c r="AG41" s="1075"/>
      <c r="AH41" s="1075"/>
      <c r="AI41" s="1075"/>
      <c r="AJ41" s="1076"/>
      <c r="AK41" s="1019"/>
      <c r="AL41" s="1007"/>
      <c r="AM41" s="1007"/>
      <c r="AN41" s="1007"/>
      <c r="AO41" s="1007"/>
      <c r="AP41" s="1007"/>
      <c r="AQ41" s="1007"/>
      <c r="AR41" s="1007"/>
      <c r="AS41" s="1007"/>
      <c r="AT41" s="1007"/>
      <c r="AU41" s="1007"/>
      <c r="AV41" s="1007"/>
      <c r="AW41" s="1007"/>
      <c r="AX41" s="1007"/>
      <c r="AY41" s="1007"/>
      <c r="AZ41" s="1080"/>
      <c r="BA41" s="1080"/>
      <c r="BB41" s="1080"/>
      <c r="BC41" s="1080"/>
      <c r="BD41" s="1080"/>
      <c r="BE41" s="1008"/>
      <c r="BF41" s="1008"/>
      <c r="BG41" s="1008"/>
      <c r="BH41" s="1008"/>
      <c r="BI41" s="1009"/>
      <c r="BJ41" s="232"/>
      <c r="BK41" s="232"/>
      <c r="BL41" s="232"/>
      <c r="BM41" s="232"/>
      <c r="BN41" s="232"/>
      <c r="BO41" s="241"/>
      <c r="BP41" s="241"/>
      <c r="BQ41" s="238">
        <v>35</v>
      </c>
      <c r="BR41" s="239"/>
      <c r="BS41" s="1031"/>
      <c r="BT41" s="1032"/>
      <c r="BU41" s="1032"/>
      <c r="BV41" s="1032"/>
      <c r="BW41" s="1032"/>
      <c r="BX41" s="1032"/>
      <c r="BY41" s="1032"/>
      <c r="BZ41" s="1032"/>
      <c r="CA41" s="1032"/>
      <c r="CB41" s="1032"/>
      <c r="CC41" s="1032"/>
      <c r="CD41" s="1032"/>
      <c r="CE41" s="1032"/>
      <c r="CF41" s="1032"/>
      <c r="CG41" s="1053"/>
      <c r="CH41" s="1028"/>
      <c r="CI41" s="1029"/>
      <c r="CJ41" s="1029"/>
      <c r="CK41" s="1029"/>
      <c r="CL41" s="1030"/>
      <c r="CM41" s="1028"/>
      <c r="CN41" s="1029"/>
      <c r="CO41" s="1029"/>
      <c r="CP41" s="1029"/>
      <c r="CQ41" s="1030"/>
      <c r="CR41" s="1028"/>
      <c r="CS41" s="1029"/>
      <c r="CT41" s="1029"/>
      <c r="CU41" s="1029"/>
      <c r="CV41" s="1030"/>
      <c r="CW41" s="1028"/>
      <c r="CX41" s="1029"/>
      <c r="CY41" s="1029"/>
      <c r="CZ41" s="1029"/>
      <c r="DA41" s="1030"/>
      <c r="DB41" s="1028"/>
      <c r="DC41" s="1029"/>
      <c r="DD41" s="1029"/>
      <c r="DE41" s="1029"/>
      <c r="DF41" s="1030"/>
      <c r="DG41" s="1028"/>
      <c r="DH41" s="1029"/>
      <c r="DI41" s="1029"/>
      <c r="DJ41" s="1029"/>
      <c r="DK41" s="1030"/>
      <c r="DL41" s="1028"/>
      <c r="DM41" s="1029"/>
      <c r="DN41" s="1029"/>
      <c r="DO41" s="1029"/>
      <c r="DP41" s="1030"/>
      <c r="DQ41" s="1028"/>
      <c r="DR41" s="1029"/>
      <c r="DS41" s="1029"/>
      <c r="DT41" s="1029"/>
      <c r="DU41" s="1030"/>
      <c r="DV41" s="1031"/>
      <c r="DW41" s="1032"/>
      <c r="DX41" s="1032"/>
      <c r="DY41" s="1032"/>
      <c r="DZ41" s="1033"/>
      <c r="EA41" s="230"/>
    </row>
    <row r="42" spans="1:131" ht="26.25" customHeight="1" x14ac:dyDescent="0.2">
      <c r="A42" s="238">
        <v>15</v>
      </c>
      <c r="B42" s="1069"/>
      <c r="C42" s="1070"/>
      <c r="D42" s="1070"/>
      <c r="E42" s="1070"/>
      <c r="F42" s="1070"/>
      <c r="G42" s="1070"/>
      <c r="H42" s="1070"/>
      <c r="I42" s="1070"/>
      <c r="J42" s="1070"/>
      <c r="K42" s="1070"/>
      <c r="L42" s="1070"/>
      <c r="M42" s="1070"/>
      <c r="N42" s="1070"/>
      <c r="O42" s="1070"/>
      <c r="P42" s="1071"/>
      <c r="Q42" s="1077"/>
      <c r="R42" s="1078"/>
      <c r="S42" s="1078"/>
      <c r="T42" s="1078"/>
      <c r="U42" s="1078"/>
      <c r="V42" s="1078"/>
      <c r="W42" s="1078"/>
      <c r="X42" s="1078"/>
      <c r="Y42" s="1078"/>
      <c r="Z42" s="1078"/>
      <c r="AA42" s="1078"/>
      <c r="AB42" s="1078"/>
      <c r="AC42" s="1078"/>
      <c r="AD42" s="1078"/>
      <c r="AE42" s="1079"/>
      <c r="AF42" s="1074"/>
      <c r="AG42" s="1075"/>
      <c r="AH42" s="1075"/>
      <c r="AI42" s="1075"/>
      <c r="AJ42" s="1076"/>
      <c r="AK42" s="1019"/>
      <c r="AL42" s="1007"/>
      <c r="AM42" s="1007"/>
      <c r="AN42" s="1007"/>
      <c r="AO42" s="1007"/>
      <c r="AP42" s="1007"/>
      <c r="AQ42" s="1007"/>
      <c r="AR42" s="1007"/>
      <c r="AS42" s="1007"/>
      <c r="AT42" s="1007"/>
      <c r="AU42" s="1007"/>
      <c r="AV42" s="1007"/>
      <c r="AW42" s="1007"/>
      <c r="AX42" s="1007"/>
      <c r="AY42" s="1007"/>
      <c r="AZ42" s="1080"/>
      <c r="BA42" s="1080"/>
      <c r="BB42" s="1080"/>
      <c r="BC42" s="1080"/>
      <c r="BD42" s="1080"/>
      <c r="BE42" s="1008"/>
      <c r="BF42" s="1008"/>
      <c r="BG42" s="1008"/>
      <c r="BH42" s="1008"/>
      <c r="BI42" s="1009"/>
      <c r="BJ42" s="232"/>
      <c r="BK42" s="232"/>
      <c r="BL42" s="232"/>
      <c r="BM42" s="232"/>
      <c r="BN42" s="232"/>
      <c r="BO42" s="241"/>
      <c r="BP42" s="241"/>
      <c r="BQ42" s="238">
        <v>36</v>
      </c>
      <c r="BR42" s="239"/>
      <c r="BS42" s="1031"/>
      <c r="BT42" s="1032"/>
      <c r="BU42" s="1032"/>
      <c r="BV42" s="1032"/>
      <c r="BW42" s="1032"/>
      <c r="BX42" s="1032"/>
      <c r="BY42" s="1032"/>
      <c r="BZ42" s="1032"/>
      <c r="CA42" s="1032"/>
      <c r="CB42" s="1032"/>
      <c r="CC42" s="1032"/>
      <c r="CD42" s="1032"/>
      <c r="CE42" s="1032"/>
      <c r="CF42" s="1032"/>
      <c r="CG42" s="1053"/>
      <c r="CH42" s="1028"/>
      <c r="CI42" s="1029"/>
      <c r="CJ42" s="1029"/>
      <c r="CK42" s="1029"/>
      <c r="CL42" s="1030"/>
      <c r="CM42" s="1028"/>
      <c r="CN42" s="1029"/>
      <c r="CO42" s="1029"/>
      <c r="CP42" s="1029"/>
      <c r="CQ42" s="1030"/>
      <c r="CR42" s="1028"/>
      <c r="CS42" s="1029"/>
      <c r="CT42" s="1029"/>
      <c r="CU42" s="1029"/>
      <c r="CV42" s="1030"/>
      <c r="CW42" s="1028"/>
      <c r="CX42" s="1029"/>
      <c r="CY42" s="1029"/>
      <c r="CZ42" s="1029"/>
      <c r="DA42" s="1030"/>
      <c r="DB42" s="1028"/>
      <c r="DC42" s="1029"/>
      <c r="DD42" s="1029"/>
      <c r="DE42" s="1029"/>
      <c r="DF42" s="1030"/>
      <c r="DG42" s="1028"/>
      <c r="DH42" s="1029"/>
      <c r="DI42" s="1029"/>
      <c r="DJ42" s="1029"/>
      <c r="DK42" s="1030"/>
      <c r="DL42" s="1028"/>
      <c r="DM42" s="1029"/>
      <c r="DN42" s="1029"/>
      <c r="DO42" s="1029"/>
      <c r="DP42" s="1030"/>
      <c r="DQ42" s="1028"/>
      <c r="DR42" s="1029"/>
      <c r="DS42" s="1029"/>
      <c r="DT42" s="1029"/>
      <c r="DU42" s="1030"/>
      <c r="DV42" s="1031"/>
      <c r="DW42" s="1032"/>
      <c r="DX42" s="1032"/>
      <c r="DY42" s="1032"/>
      <c r="DZ42" s="1033"/>
      <c r="EA42" s="230"/>
    </row>
    <row r="43" spans="1:131" ht="26.25" customHeight="1" x14ac:dyDescent="0.2">
      <c r="A43" s="238">
        <v>16</v>
      </c>
      <c r="B43" s="1069"/>
      <c r="C43" s="1070"/>
      <c r="D43" s="1070"/>
      <c r="E43" s="1070"/>
      <c r="F43" s="1070"/>
      <c r="G43" s="1070"/>
      <c r="H43" s="1070"/>
      <c r="I43" s="1070"/>
      <c r="J43" s="1070"/>
      <c r="K43" s="1070"/>
      <c r="L43" s="1070"/>
      <c r="M43" s="1070"/>
      <c r="N43" s="1070"/>
      <c r="O43" s="1070"/>
      <c r="P43" s="1071"/>
      <c r="Q43" s="1077"/>
      <c r="R43" s="1078"/>
      <c r="S43" s="1078"/>
      <c r="T43" s="1078"/>
      <c r="U43" s="1078"/>
      <c r="V43" s="1078"/>
      <c r="W43" s="1078"/>
      <c r="X43" s="1078"/>
      <c r="Y43" s="1078"/>
      <c r="Z43" s="1078"/>
      <c r="AA43" s="1078"/>
      <c r="AB43" s="1078"/>
      <c r="AC43" s="1078"/>
      <c r="AD43" s="1078"/>
      <c r="AE43" s="1079"/>
      <c r="AF43" s="1074"/>
      <c r="AG43" s="1075"/>
      <c r="AH43" s="1075"/>
      <c r="AI43" s="1075"/>
      <c r="AJ43" s="1076"/>
      <c r="AK43" s="1019"/>
      <c r="AL43" s="1007"/>
      <c r="AM43" s="1007"/>
      <c r="AN43" s="1007"/>
      <c r="AO43" s="1007"/>
      <c r="AP43" s="1007"/>
      <c r="AQ43" s="1007"/>
      <c r="AR43" s="1007"/>
      <c r="AS43" s="1007"/>
      <c r="AT43" s="1007"/>
      <c r="AU43" s="1007"/>
      <c r="AV43" s="1007"/>
      <c r="AW43" s="1007"/>
      <c r="AX43" s="1007"/>
      <c r="AY43" s="1007"/>
      <c r="AZ43" s="1080"/>
      <c r="BA43" s="1080"/>
      <c r="BB43" s="1080"/>
      <c r="BC43" s="1080"/>
      <c r="BD43" s="1080"/>
      <c r="BE43" s="1008"/>
      <c r="BF43" s="1008"/>
      <c r="BG43" s="1008"/>
      <c r="BH43" s="1008"/>
      <c r="BI43" s="1009"/>
      <c r="BJ43" s="232"/>
      <c r="BK43" s="232"/>
      <c r="BL43" s="232"/>
      <c r="BM43" s="232"/>
      <c r="BN43" s="232"/>
      <c r="BO43" s="241"/>
      <c r="BP43" s="241"/>
      <c r="BQ43" s="238">
        <v>37</v>
      </c>
      <c r="BR43" s="239"/>
      <c r="BS43" s="1031"/>
      <c r="BT43" s="1032"/>
      <c r="BU43" s="1032"/>
      <c r="BV43" s="1032"/>
      <c r="BW43" s="1032"/>
      <c r="BX43" s="1032"/>
      <c r="BY43" s="1032"/>
      <c r="BZ43" s="1032"/>
      <c r="CA43" s="1032"/>
      <c r="CB43" s="1032"/>
      <c r="CC43" s="1032"/>
      <c r="CD43" s="1032"/>
      <c r="CE43" s="1032"/>
      <c r="CF43" s="1032"/>
      <c r="CG43" s="1053"/>
      <c r="CH43" s="1028"/>
      <c r="CI43" s="1029"/>
      <c r="CJ43" s="1029"/>
      <c r="CK43" s="1029"/>
      <c r="CL43" s="1030"/>
      <c r="CM43" s="1028"/>
      <c r="CN43" s="1029"/>
      <c r="CO43" s="1029"/>
      <c r="CP43" s="1029"/>
      <c r="CQ43" s="1030"/>
      <c r="CR43" s="1028"/>
      <c r="CS43" s="1029"/>
      <c r="CT43" s="1029"/>
      <c r="CU43" s="1029"/>
      <c r="CV43" s="1030"/>
      <c r="CW43" s="1028"/>
      <c r="CX43" s="1029"/>
      <c r="CY43" s="1029"/>
      <c r="CZ43" s="1029"/>
      <c r="DA43" s="1030"/>
      <c r="DB43" s="1028"/>
      <c r="DC43" s="1029"/>
      <c r="DD43" s="1029"/>
      <c r="DE43" s="1029"/>
      <c r="DF43" s="1030"/>
      <c r="DG43" s="1028"/>
      <c r="DH43" s="1029"/>
      <c r="DI43" s="1029"/>
      <c r="DJ43" s="1029"/>
      <c r="DK43" s="1030"/>
      <c r="DL43" s="1028"/>
      <c r="DM43" s="1029"/>
      <c r="DN43" s="1029"/>
      <c r="DO43" s="1029"/>
      <c r="DP43" s="1030"/>
      <c r="DQ43" s="1028"/>
      <c r="DR43" s="1029"/>
      <c r="DS43" s="1029"/>
      <c r="DT43" s="1029"/>
      <c r="DU43" s="1030"/>
      <c r="DV43" s="1031"/>
      <c r="DW43" s="1032"/>
      <c r="DX43" s="1032"/>
      <c r="DY43" s="1032"/>
      <c r="DZ43" s="1033"/>
      <c r="EA43" s="230"/>
    </row>
    <row r="44" spans="1:131" ht="26.25" customHeight="1" x14ac:dyDescent="0.2">
      <c r="A44" s="238">
        <v>17</v>
      </c>
      <c r="B44" s="1069"/>
      <c r="C44" s="1070"/>
      <c r="D44" s="1070"/>
      <c r="E44" s="1070"/>
      <c r="F44" s="1070"/>
      <c r="G44" s="1070"/>
      <c r="H44" s="1070"/>
      <c r="I44" s="1070"/>
      <c r="J44" s="1070"/>
      <c r="K44" s="1070"/>
      <c r="L44" s="1070"/>
      <c r="M44" s="1070"/>
      <c r="N44" s="1070"/>
      <c r="O44" s="1070"/>
      <c r="P44" s="1071"/>
      <c r="Q44" s="1077"/>
      <c r="R44" s="1078"/>
      <c r="S44" s="1078"/>
      <c r="T44" s="1078"/>
      <c r="U44" s="1078"/>
      <c r="V44" s="1078"/>
      <c r="W44" s="1078"/>
      <c r="X44" s="1078"/>
      <c r="Y44" s="1078"/>
      <c r="Z44" s="1078"/>
      <c r="AA44" s="1078"/>
      <c r="AB44" s="1078"/>
      <c r="AC44" s="1078"/>
      <c r="AD44" s="1078"/>
      <c r="AE44" s="1079"/>
      <c r="AF44" s="1074"/>
      <c r="AG44" s="1075"/>
      <c r="AH44" s="1075"/>
      <c r="AI44" s="1075"/>
      <c r="AJ44" s="1076"/>
      <c r="AK44" s="1019"/>
      <c r="AL44" s="1007"/>
      <c r="AM44" s="1007"/>
      <c r="AN44" s="1007"/>
      <c r="AO44" s="1007"/>
      <c r="AP44" s="1007"/>
      <c r="AQ44" s="1007"/>
      <c r="AR44" s="1007"/>
      <c r="AS44" s="1007"/>
      <c r="AT44" s="1007"/>
      <c r="AU44" s="1007"/>
      <c r="AV44" s="1007"/>
      <c r="AW44" s="1007"/>
      <c r="AX44" s="1007"/>
      <c r="AY44" s="1007"/>
      <c r="AZ44" s="1080"/>
      <c r="BA44" s="1080"/>
      <c r="BB44" s="1080"/>
      <c r="BC44" s="1080"/>
      <c r="BD44" s="1080"/>
      <c r="BE44" s="1008"/>
      <c r="BF44" s="1008"/>
      <c r="BG44" s="1008"/>
      <c r="BH44" s="1008"/>
      <c r="BI44" s="1009"/>
      <c r="BJ44" s="232"/>
      <c r="BK44" s="232"/>
      <c r="BL44" s="232"/>
      <c r="BM44" s="232"/>
      <c r="BN44" s="232"/>
      <c r="BO44" s="241"/>
      <c r="BP44" s="241"/>
      <c r="BQ44" s="238">
        <v>38</v>
      </c>
      <c r="BR44" s="239"/>
      <c r="BS44" s="1031"/>
      <c r="BT44" s="1032"/>
      <c r="BU44" s="1032"/>
      <c r="BV44" s="1032"/>
      <c r="BW44" s="1032"/>
      <c r="BX44" s="1032"/>
      <c r="BY44" s="1032"/>
      <c r="BZ44" s="1032"/>
      <c r="CA44" s="1032"/>
      <c r="CB44" s="1032"/>
      <c r="CC44" s="1032"/>
      <c r="CD44" s="1032"/>
      <c r="CE44" s="1032"/>
      <c r="CF44" s="1032"/>
      <c r="CG44" s="1053"/>
      <c r="CH44" s="1028"/>
      <c r="CI44" s="1029"/>
      <c r="CJ44" s="1029"/>
      <c r="CK44" s="1029"/>
      <c r="CL44" s="1030"/>
      <c r="CM44" s="1028"/>
      <c r="CN44" s="1029"/>
      <c r="CO44" s="1029"/>
      <c r="CP44" s="1029"/>
      <c r="CQ44" s="1030"/>
      <c r="CR44" s="1028"/>
      <c r="CS44" s="1029"/>
      <c r="CT44" s="1029"/>
      <c r="CU44" s="1029"/>
      <c r="CV44" s="1030"/>
      <c r="CW44" s="1028"/>
      <c r="CX44" s="1029"/>
      <c r="CY44" s="1029"/>
      <c r="CZ44" s="1029"/>
      <c r="DA44" s="1030"/>
      <c r="DB44" s="1028"/>
      <c r="DC44" s="1029"/>
      <c r="DD44" s="1029"/>
      <c r="DE44" s="1029"/>
      <c r="DF44" s="1030"/>
      <c r="DG44" s="1028"/>
      <c r="DH44" s="1029"/>
      <c r="DI44" s="1029"/>
      <c r="DJ44" s="1029"/>
      <c r="DK44" s="1030"/>
      <c r="DL44" s="1028"/>
      <c r="DM44" s="1029"/>
      <c r="DN44" s="1029"/>
      <c r="DO44" s="1029"/>
      <c r="DP44" s="1030"/>
      <c r="DQ44" s="1028"/>
      <c r="DR44" s="1029"/>
      <c r="DS44" s="1029"/>
      <c r="DT44" s="1029"/>
      <c r="DU44" s="1030"/>
      <c r="DV44" s="1031"/>
      <c r="DW44" s="1032"/>
      <c r="DX44" s="1032"/>
      <c r="DY44" s="1032"/>
      <c r="DZ44" s="1033"/>
      <c r="EA44" s="230"/>
    </row>
    <row r="45" spans="1:131" ht="26.25" customHeight="1" x14ac:dyDescent="0.2">
      <c r="A45" s="238">
        <v>18</v>
      </c>
      <c r="B45" s="1069"/>
      <c r="C45" s="1070"/>
      <c r="D45" s="1070"/>
      <c r="E45" s="1070"/>
      <c r="F45" s="1070"/>
      <c r="G45" s="1070"/>
      <c r="H45" s="1070"/>
      <c r="I45" s="1070"/>
      <c r="J45" s="1070"/>
      <c r="K45" s="1070"/>
      <c r="L45" s="1070"/>
      <c r="M45" s="1070"/>
      <c r="N45" s="1070"/>
      <c r="O45" s="1070"/>
      <c r="P45" s="1071"/>
      <c r="Q45" s="1077"/>
      <c r="R45" s="1078"/>
      <c r="S45" s="1078"/>
      <c r="T45" s="1078"/>
      <c r="U45" s="1078"/>
      <c r="V45" s="1078"/>
      <c r="W45" s="1078"/>
      <c r="X45" s="1078"/>
      <c r="Y45" s="1078"/>
      <c r="Z45" s="1078"/>
      <c r="AA45" s="1078"/>
      <c r="AB45" s="1078"/>
      <c r="AC45" s="1078"/>
      <c r="AD45" s="1078"/>
      <c r="AE45" s="1079"/>
      <c r="AF45" s="1074"/>
      <c r="AG45" s="1075"/>
      <c r="AH45" s="1075"/>
      <c r="AI45" s="1075"/>
      <c r="AJ45" s="1076"/>
      <c r="AK45" s="1019"/>
      <c r="AL45" s="1007"/>
      <c r="AM45" s="1007"/>
      <c r="AN45" s="1007"/>
      <c r="AO45" s="1007"/>
      <c r="AP45" s="1007"/>
      <c r="AQ45" s="1007"/>
      <c r="AR45" s="1007"/>
      <c r="AS45" s="1007"/>
      <c r="AT45" s="1007"/>
      <c r="AU45" s="1007"/>
      <c r="AV45" s="1007"/>
      <c r="AW45" s="1007"/>
      <c r="AX45" s="1007"/>
      <c r="AY45" s="1007"/>
      <c r="AZ45" s="1080"/>
      <c r="BA45" s="1080"/>
      <c r="BB45" s="1080"/>
      <c r="BC45" s="1080"/>
      <c r="BD45" s="1080"/>
      <c r="BE45" s="1008"/>
      <c r="BF45" s="1008"/>
      <c r="BG45" s="1008"/>
      <c r="BH45" s="1008"/>
      <c r="BI45" s="1009"/>
      <c r="BJ45" s="232"/>
      <c r="BK45" s="232"/>
      <c r="BL45" s="232"/>
      <c r="BM45" s="232"/>
      <c r="BN45" s="232"/>
      <c r="BO45" s="241"/>
      <c r="BP45" s="241"/>
      <c r="BQ45" s="238">
        <v>39</v>
      </c>
      <c r="BR45" s="239"/>
      <c r="BS45" s="1031"/>
      <c r="BT45" s="1032"/>
      <c r="BU45" s="1032"/>
      <c r="BV45" s="1032"/>
      <c r="BW45" s="1032"/>
      <c r="BX45" s="1032"/>
      <c r="BY45" s="1032"/>
      <c r="BZ45" s="1032"/>
      <c r="CA45" s="1032"/>
      <c r="CB45" s="1032"/>
      <c r="CC45" s="1032"/>
      <c r="CD45" s="1032"/>
      <c r="CE45" s="1032"/>
      <c r="CF45" s="1032"/>
      <c r="CG45" s="1053"/>
      <c r="CH45" s="1028"/>
      <c r="CI45" s="1029"/>
      <c r="CJ45" s="1029"/>
      <c r="CK45" s="1029"/>
      <c r="CL45" s="1030"/>
      <c r="CM45" s="1028"/>
      <c r="CN45" s="1029"/>
      <c r="CO45" s="1029"/>
      <c r="CP45" s="1029"/>
      <c r="CQ45" s="1030"/>
      <c r="CR45" s="1028"/>
      <c r="CS45" s="1029"/>
      <c r="CT45" s="1029"/>
      <c r="CU45" s="1029"/>
      <c r="CV45" s="1030"/>
      <c r="CW45" s="1028"/>
      <c r="CX45" s="1029"/>
      <c r="CY45" s="1029"/>
      <c r="CZ45" s="1029"/>
      <c r="DA45" s="1030"/>
      <c r="DB45" s="1028"/>
      <c r="DC45" s="1029"/>
      <c r="DD45" s="1029"/>
      <c r="DE45" s="1029"/>
      <c r="DF45" s="1030"/>
      <c r="DG45" s="1028"/>
      <c r="DH45" s="1029"/>
      <c r="DI45" s="1029"/>
      <c r="DJ45" s="1029"/>
      <c r="DK45" s="1030"/>
      <c r="DL45" s="1028"/>
      <c r="DM45" s="1029"/>
      <c r="DN45" s="1029"/>
      <c r="DO45" s="1029"/>
      <c r="DP45" s="1030"/>
      <c r="DQ45" s="1028"/>
      <c r="DR45" s="1029"/>
      <c r="DS45" s="1029"/>
      <c r="DT45" s="1029"/>
      <c r="DU45" s="1030"/>
      <c r="DV45" s="1031"/>
      <c r="DW45" s="1032"/>
      <c r="DX45" s="1032"/>
      <c r="DY45" s="1032"/>
      <c r="DZ45" s="1033"/>
      <c r="EA45" s="230"/>
    </row>
    <row r="46" spans="1:131" ht="26.25" customHeight="1" x14ac:dyDescent="0.2">
      <c r="A46" s="238">
        <v>19</v>
      </c>
      <c r="B46" s="1069"/>
      <c r="C46" s="1070"/>
      <c r="D46" s="1070"/>
      <c r="E46" s="1070"/>
      <c r="F46" s="1070"/>
      <c r="G46" s="1070"/>
      <c r="H46" s="1070"/>
      <c r="I46" s="1070"/>
      <c r="J46" s="1070"/>
      <c r="K46" s="1070"/>
      <c r="L46" s="1070"/>
      <c r="M46" s="1070"/>
      <c r="N46" s="1070"/>
      <c r="O46" s="1070"/>
      <c r="P46" s="1071"/>
      <c r="Q46" s="1077"/>
      <c r="R46" s="1078"/>
      <c r="S46" s="1078"/>
      <c r="T46" s="1078"/>
      <c r="U46" s="1078"/>
      <c r="V46" s="1078"/>
      <c r="W46" s="1078"/>
      <c r="X46" s="1078"/>
      <c r="Y46" s="1078"/>
      <c r="Z46" s="1078"/>
      <c r="AA46" s="1078"/>
      <c r="AB46" s="1078"/>
      <c r="AC46" s="1078"/>
      <c r="AD46" s="1078"/>
      <c r="AE46" s="1079"/>
      <c r="AF46" s="1074"/>
      <c r="AG46" s="1075"/>
      <c r="AH46" s="1075"/>
      <c r="AI46" s="1075"/>
      <c r="AJ46" s="1076"/>
      <c r="AK46" s="1019"/>
      <c r="AL46" s="1007"/>
      <c r="AM46" s="1007"/>
      <c r="AN46" s="1007"/>
      <c r="AO46" s="1007"/>
      <c r="AP46" s="1007"/>
      <c r="AQ46" s="1007"/>
      <c r="AR46" s="1007"/>
      <c r="AS46" s="1007"/>
      <c r="AT46" s="1007"/>
      <c r="AU46" s="1007"/>
      <c r="AV46" s="1007"/>
      <c r="AW46" s="1007"/>
      <c r="AX46" s="1007"/>
      <c r="AY46" s="1007"/>
      <c r="AZ46" s="1080"/>
      <c r="BA46" s="1080"/>
      <c r="BB46" s="1080"/>
      <c r="BC46" s="1080"/>
      <c r="BD46" s="1080"/>
      <c r="BE46" s="1008"/>
      <c r="BF46" s="1008"/>
      <c r="BG46" s="1008"/>
      <c r="BH46" s="1008"/>
      <c r="BI46" s="1009"/>
      <c r="BJ46" s="232"/>
      <c r="BK46" s="232"/>
      <c r="BL46" s="232"/>
      <c r="BM46" s="232"/>
      <c r="BN46" s="232"/>
      <c r="BO46" s="241"/>
      <c r="BP46" s="241"/>
      <c r="BQ46" s="238">
        <v>40</v>
      </c>
      <c r="BR46" s="239"/>
      <c r="BS46" s="1031"/>
      <c r="BT46" s="1032"/>
      <c r="BU46" s="1032"/>
      <c r="BV46" s="1032"/>
      <c r="BW46" s="1032"/>
      <c r="BX46" s="1032"/>
      <c r="BY46" s="1032"/>
      <c r="BZ46" s="1032"/>
      <c r="CA46" s="1032"/>
      <c r="CB46" s="1032"/>
      <c r="CC46" s="1032"/>
      <c r="CD46" s="1032"/>
      <c r="CE46" s="1032"/>
      <c r="CF46" s="1032"/>
      <c r="CG46" s="1053"/>
      <c r="CH46" s="1028"/>
      <c r="CI46" s="1029"/>
      <c r="CJ46" s="1029"/>
      <c r="CK46" s="1029"/>
      <c r="CL46" s="1030"/>
      <c r="CM46" s="1028"/>
      <c r="CN46" s="1029"/>
      <c r="CO46" s="1029"/>
      <c r="CP46" s="1029"/>
      <c r="CQ46" s="1030"/>
      <c r="CR46" s="1028"/>
      <c r="CS46" s="1029"/>
      <c r="CT46" s="1029"/>
      <c r="CU46" s="1029"/>
      <c r="CV46" s="1030"/>
      <c r="CW46" s="1028"/>
      <c r="CX46" s="1029"/>
      <c r="CY46" s="1029"/>
      <c r="CZ46" s="1029"/>
      <c r="DA46" s="1030"/>
      <c r="DB46" s="1028"/>
      <c r="DC46" s="1029"/>
      <c r="DD46" s="1029"/>
      <c r="DE46" s="1029"/>
      <c r="DF46" s="1030"/>
      <c r="DG46" s="1028"/>
      <c r="DH46" s="1029"/>
      <c r="DI46" s="1029"/>
      <c r="DJ46" s="1029"/>
      <c r="DK46" s="1030"/>
      <c r="DL46" s="1028"/>
      <c r="DM46" s="1029"/>
      <c r="DN46" s="1029"/>
      <c r="DO46" s="1029"/>
      <c r="DP46" s="1030"/>
      <c r="DQ46" s="1028"/>
      <c r="DR46" s="1029"/>
      <c r="DS46" s="1029"/>
      <c r="DT46" s="1029"/>
      <c r="DU46" s="1030"/>
      <c r="DV46" s="1031"/>
      <c r="DW46" s="1032"/>
      <c r="DX46" s="1032"/>
      <c r="DY46" s="1032"/>
      <c r="DZ46" s="1033"/>
      <c r="EA46" s="230"/>
    </row>
    <row r="47" spans="1:131" ht="26.25" customHeight="1" x14ac:dyDescent="0.2">
      <c r="A47" s="238">
        <v>20</v>
      </c>
      <c r="B47" s="1069"/>
      <c r="C47" s="1070"/>
      <c r="D47" s="1070"/>
      <c r="E47" s="1070"/>
      <c r="F47" s="1070"/>
      <c r="G47" s="1070"/>
      <c r="H47" s="1070"/>
      <c r="I47" s="1070"/>
      <c r="J47" s="1070"/>
      <c r="K47" s="1070"/>
      <c r="L47" s="1070"/>
      <c r="M47" s="1070"/>
      <c r="N47" s="1070"/>
      <c r="O47" s="1070"/>
      <c r="P47" s="1071"/>
      <c r="Q47" s="1077"/>
      <c r="R47" s="1078"/>
      <c r="S47" s="1078"/>
      <c r="T47" s="1078"/>
      <c r="U47" s="1078"/>
      <c r="V47" s="1078"/>
      <c r="W47" s="1078"/>
      <c r="X47" s="1078"/>
      <c r="Y47" s="1078"/>
      <c r="Z47" s="1078"/>
      <c r="AA47" s="1078"/>
      <c r="AB47" s="1078"/>
      <c r="AC47" s="1078"/>
      <c r="AD47" s="1078"/>
      <c r="AE47" s="1079"/>
      <c r="AF47" s="1074"/>
      <c r="AG47" s="1075"/>
      <c r="AH47" s="1075"/>
      <c r="AI47" s="1075"/>
      <c r="AJ47" s="1076"/>
      <c r="AK47" s="1019"/>
      <c r="AL47" s="1007"/>
      <c r="AM47" s="1007"/>
      <c r="AN47" s="1007"/>
      <c r="AO47" s="1007"/>
      <c r="AP47" s="1007"/>
      <c r="AQ47" s="1007"/>
      <c r="AR47" s="1007"/>
      <c r="AS47" s="1007"/>
      <c r="AT47" s="1007"/>
      <c r="AU47" s="1007"/>
      <c r="AV47" s="1007"/>
      <c r="AW47" s="1007"/>
      <c r="AX47" s="1007"/>
      <c r="AY47" s="1007"/>
      <c r="AZ47" s="1080"/>
      <c r="BA47" s="1080"/>
      <c r="BB47" s="1080"/>
      <c r="BC47" s="1080"/>
      <c r="BD47" s="1080"/>
      <c r="BE47" s="1008"/>
      <c r="BF47" s="1008"/>
      <c r="BG47" s="1008"/>
      <c r="BH47" s="1008"/>
      <c r="BI47" s="1009"/>
      <c r="BJ47" s="232"/>
      <c r="BK47" s="232"/>
      <c r="BL47" s="232"/>
      <c r="BM47" s="232"/>
      <c r="BN47" s="232"/>
      <c r="BO47" s="241"/>
      <c r="BP47" s="241"/>
      <c r="BQ47" s="238">
        <v>41</v>
      </c>
      <c r="BR47" s="239"/>
      <c r="BS47" s="1031"/>
      <c r="BT47" s="1032"/>
      <c r="BU47" s="1032"/>
      <c r="BV47" s="1032"/>
      <c r="BW47" s="1032"/>
      <c r="BX47" s="1032"/>
      <c r="BY47" s="1032"/>
      <c r="BZ47" s="1032"/>
      <c r="CA47" s="1032"/>
      <c r="CB47" s="1032"/>
      <c r="CC47" s="1032"/>
      <c r="CD47" s="1032"/>
      <c r="CE47" s="1032"/>
      <c r="CF47" s="1032"/>
      <c r="CG47" s="1053"/>
      <c r="CH47" s="1028"/>
      <c r="CI47" s="1029"/>
      <c r="CJ47" s="1029"/>
      <c r="CK47" s="1029"/>
      <c r="CL47" s="1030"/>
      <c r="CM47" s="1028"/>
      <c r="CN47" s="1029"/>
      <c r="CO47" s="1029"/>
      <c r="CP47" s="1029"/>
      <c r="CQ47" s="1030"/>
      <c r="CR47" s="1028"/>
      <c r="CS47" s="1029"/>
      <c r="CT47" s="1029"/>
      <c r="CU47" s="1029"/>
      <c r="CV47" s="1030"/>
      <c r="CW47" s="1028"/>
      <c r="CX47" s="1029"/>
      <c r="CY47" s="1029"/>
      <c r="CZ47" s="1029"/>
      <c r="DA47" s="1030"/>
      <c r="DB47" s="1028"/>
      <c r="DC47" s="1029"/>
      <c r="DD47" s="1029"/>
      <c r="DE47" s="1029"/>
      <c r="DF47" s="1030"/>
      <c r="DG47" s="1028"/>
      <c r="DH47" s="1029"/>
      <c r="DI47" s="1029"/>
      <c r="DJ47" s="1029"/>
      <c r="DK47" s="1030"/>
      <c r="DL47" s="1028"/>
      <c r="DM47" s="1029"/>
      <c r="DN47" s="1029"/>
      <c r="DO47" s="1029"/>
      <c r="DP47" s="1030"/>
      <c r="DQ47" s="1028"/>
      <c r="DR47" s="1029"/>
      <c r="DS47" s="1029"/>
      <c r="DT47" s="1029"/>
      <c r="DU47" s="1030"/>
      <c r="DV47" s="1031"/>
      <c r="DW47" s="1032"/>
      <c r="DX47" s="1032"/>
      <c r="DY47" s="1032"/>
      <c r="DZ47" s="1033"/>
      <c r="EA47" s="230"/>
    </row>
    <row r="48" spans="1:131" ht="26.25" customHeight="1" x14ac:dyDescent="0.2">
      <c r="A48" s="238">
        <v>21</v>
      </c>
      <c r="B48" s="1069"/>
      <c r="C48" s="1070"/>
      <c r="D48" s="1070"/>
      <c r="E48" s="1070"/>
      <c r="F48" s="1070"/>
      <c r="G48" s="1070"/>
      <c r="H48" s="1070"/>
      <c r="I48" s="1070"/>
      <c r="J48" s="1070"/>
      <c r="K48" s="1070"/>
      <c r="L48" s="1070"/>
      <c r="M48" s="1070"/>
      <c r="N48" s="1070"/>
      <c r="O48" s="1070"/>
      <c r="P48" s="1071"/>
      <c r="Q48" s="1077"/>
      <c r="R48" s="1078"/>
      <c r="S48" s="1078"/>
      <c r="T48" s="1078"/>
      <c r="U48" s="1078"/>
      <c r="V48" s="1078"/>
      <c r="W48" s="1078"/>
      <c r="X48" s="1078"/>
      <c r="Y48" s="1078"/>
      <c r="Z48" s="1078"/>
      <c r="AA48" s="1078"/>
      <c r="AB48" s="1078"/>
      <c r="AC48" s="1078"/>
      <c r="AD48" s="1078"/>
      <c r="AE48" s="1079"/>
      <c r="AF48" s="1074"/>
      <c r="AG48" s="1075"/>
      <c r="AH48" s="1075"/>
      <c r="AI48" s="1075"/>
      <c r="AJ48" s="1076"/>
      <c r="AK48" s="1019"/>
      <c r="AL48" s="1007"/>
      <c r="AM48" s="1007"/>
      <c r="AN48" s="1007"/>
      <c r="AO48" s="1007"/>
      <c r="AP48" s="1007"/>
      <c r="AQ48" s="1007"/>
      <c r="AR48" s="1007"/>
      <c r="AS48" s="1007"/>
      <c r="AT48" s="1007"/>
      <c r="AU48" s="1007"/>
      <c r="AV48" s="1007"/>
      <c r="AW48" s="1007"/>
      <c r="AX48" s="1007"/>
      <c r="AY48" s="1007"/>
      <c r="AZ48" s="1080"/>
      <c r="BA48" s="1080"/>
      <c r="BB48" s="1080"/>
      <c r="BC48" s="1080"/>
      <c r="BD48" s="1080"/>
      <c r="BE48" s="1008"/>
      <c r="BF48" s="1008"/>
      <c r="BG48" s="1008"/>
      <c r="BH48" s="1008"/>
      <c r="BI48" s="1009"/>
      <c r="BJ48" s="232"/>
      <c r="BK48" s="232"/>
      <c r="BL48" s="232"/>
      <c r="BM48" s="232"/>
      <c r="BN48" s="232"/>
      <c r="BO48" s="241"/>
      <c r="BP48" s="241"/>
      <c r="BQ48" s="238">
        <v>42</v>
      </c>
      <c r="BR48" s="239"/>
      <c r="BS48" s="1031"/>
      <c r="BT48" s="1032"/>
      <c r="BU48" s="1032"/>
      <c r="BV48" s="1032"/>
      <c r="BW48" s="1032"/>
      <c r="BX48" s="1032"/>
      <c r="BY48" s="1032"/>
      <c r="BZ48" s="1032"/>
      <c r="CA48" s="1032"/>
      <c r="CB48" s="1032"/>
      <c r="CC48" s="1032"/>
      <c r="CD48" s="1032"/>
      <c r="CE48" s="1032"/>
      <c r="CF48" s="1032"/>
      <c r="CG48" s="1053"/>
      <c r="CH48" s="1028"/>
      <c r="CI48" s="1029"/>
      <c r="CJ48" s="1029"/>
      <c r="CK48" s="1029"/>
      <c r="CL48" s="1030"/>
      <c r="CM48" s="1028"/>
      <c r="CN48" s="1029"/>
      <c r="CO48" s="1029"/>
      <c r="CP48" s="1029"/>
      <c r="CQ48" s="1030"/>
      <c r="CR48" s="1028"/>
      <c r="CS48" s="1029"/>
      <c r="CT48" s="1029"/>
      <c r="CU48" s="1029"/>
      <c r="CV48" s="1030"/>
      <c r="CW48" s="1028"/>
      <c r="CX48" s="1029"/>
      <c r="CY48" s="1029"/>
      <c r="CZ48" s="1029"/>
      <c r="DA48" s="1030"/>
      <c r="DB48" s="1028"/>
      <c r="DC48" s="1029"/>
      <c r="DD48" s="1029"/>
      <c r="DE48" s="1029"/>
      <c r="DF48" s="1030"/>
      <c r="DG48" s="1028"/>
      <c r="DH48" s="1029"/>
      <c r="DI48" s="1029"/>
      <c r="DJ48" s="1029"/>
      <c r="DK48" s="1030"/>
      <c r="DL48" s="1028"/>
      <c r="DM48" s="1029"/>
      <c r="DN48" s="1029"/>
      <c r="DO48" s="1029"/>
      <c r="DP48" s="1030"/>
      <c r="DQ48" s="1028"/>
      <c r="DR48" s="1029"/>
      <c r="DS48" s="1029"/>
      <c r="DT48" s="1029"/>
      <c r="DU48" s="1030"/>
      <c r="DV48" s="1031"/>
      <c r="DW48" s="1032"/>
      <c r="DX48" s="1032"/>
      <c r="DY48" s="1032"/>
      <c r="DZ48" s="1033"/>
      <c r="EA48" s="230"/>
    </row>
    <row r="49" spans="1:131" ht="26.25" customHeight="1" x14ac:dyDescent="0.2">
      <c r="A49" s="238">
        <v>22</v>
      </c>
      <c r="B49" s="1069"/>
      <c r="C49" s="1070"/>
      <c r="D49" s="1070"/>
      <c r="E49" s="1070"/>
      <c r="F49" s="1070"/>
      <c r="G49" s="1070"/>
      <c r="H49" s="1070"/>
      <c r="I49" s="1070"/>
      <c r="J49" s="1070"/>
      <c r="K49" s="1070"/>
      <c r="L49" s="1070"/>
      <c r="M49" s="1070"/>
      <c r="N49" s="1070"/>
      <c r="O49" s="1070"/>
      <c r="P49" s="1071"/>
      <c r="Q49" s="1077"/>
      <c r="R49" s="1078"/>
      <c r="S49" s="1078"/>
      <c r="T49" s="1078"/>
      <c r="U49" s="1078"/>
      <c r="V49" s="1078"/>
      <c r="W49" s="1078"/>
      <c r="X49" s="1078"/>
      <c r="Y49" s="1078"/>
      <c r="Z49" s="1078"/>
      <c r="AA49" s="1078"/>
      <c r="AB49" s="1078"/>
      <c r="AC49" s="1078"/>
      <c r="AD49" s="1078"/>
      <c r="AE49" s="1079"/>
      <c r="AF49" s="1074"/>
      <c r="AG49" s="1075"/>
      <c r="AH49" s="1075"/>
      <c r="AI49" s="1075"/>
      <c r="AJ49" s="1076"/>
      <c r="AK49" s="1019"/>
      <c r="AL49" s="1007"/>
      <c r="AM49" s="1007"/>
      <c r="AN49" s="1007"/>
      <c r="AO49" s="1007"/>
      <c r="AP49" s="1007"/>
      <c r="AQ49" s="1007"/>
      <c r="AR49" s="1007"/>
      <c r="AS49" s="1007"/>
      <c r="AT49" s="1007"/>
      <c r="AU49" s="1007"/>
      <c r="AV49" s="1007"/>
      <c r="AW49" s="1007"/>
      <c r="AX49" s="1007"/>
      <c r="AY49" s="1007"/>
      <c r="AZ49" s="1080"/>
      <c r="BA49" s="1080"/>
      <c r="BB49" s="1080"/>
      <c r="BC49" s="1080"/>
      <c r="BD49" s="1080"/>
      <c r="BE49" s="1008"/>
      <c r="BF49" s="1008"/>
      <c r="BG49" s="1008"/>
      <c r="BH49" s="1008"/>
      <c r="BI49" s="1009"/>
      <c r="BJ49" s="232"/>
      <c r="BK49" s="232"/>
      <c r="BL49" s="232"/>
      <c r="BM49" s="232"/>
      <c r="BN49" s="232"/>
      <c r="BO49" s="241"/>
      <c r="BP49" s="241"/>
      <c r="BQ49" s="238">
        <v>43</v>
      </c>
      <c r="BR49" s="239"/>
      <c r="BS49" s="1031"/>
      <c r="BT49" s="1032"/>
      <c r="BU49" s="1032"/>
      <c r="BV49" s="1032"/>
      <c r="BW49" s="1032"/>
      <c r="BX49" s="1032"/>
      <c r="BY49" s="1032"/>
      <c r="BZ49" s="1032"/>
      <c r="CA49" s="1032"/>
      <c r="CB49" s="1032"/>
      <c r="CC49" s="1032"/>
      <c r="CD49" s="1032"/>
      <c r="CE49" s="1032"/>
      <c r="CF49" s="1032"/>
      <c r="CG49" s="1053"/>
      <c r="CH49" s="1028"/>
      <c r="CI49" s="1029"/>
      <c r="CJ49" s="1029"/>
      <c r="CK49" s="1029"/>
      <c r="CL49" s="1030"/>
      <c r="CM49" s="1028"/>
      <c r="CN49" s="1029"/>
      <c r="CO49" s="1029"/>
      <c r="CP49" s="1029"/>
      <c r="CQ49" s="1030"/>
      <c r="CR49" s="1028"/>
      <c r="CS49" s="1029"/>
      <c r="CT49" s="1029"/>
      <c r="CU49" s="1029"/>
      <c r="CV49" s="1030"/>
      <c r="CW49" s="1028"/>
      <c r="CX49" s="1029"/>
      <c r="CY49" s="1029"/>
      <c r="CZ49" s="1029"/>
      <c r="DA49" s="1030"/>
      <c r="DB49" s="1028"/>
      <c r="DC49" s="1029"/>
      <c r="DD49" s="1029"/>
      <c r="DE49" s="1029"/>
      <c r="DF49" s="1030"/>
      <c r="DG49" s="1028"/>
      <c r="DH49" s="1029"/>
      <c r="DI49" s="1029"/>
      <c r="DJ49" s="1029"/>
      <c r="DK49" s="1030"/>
      <c r="DL49" s="1028"/>
      <c r="DM49" s="1029"/>
      <c r="DN49" s="1029"/>
      <c r="DO49" s="1029"/>
      <c r="DP49" s="1030"/>
      <c r="DQ49" s="1028"/>
      <c r="DR49" s="1029"/>
      <c r="DS49" s="1029"/>
      <c r="DT49" s="1029"/>
      <c r="DU49" s="1030"/>
      <c r="DV49" s="1031"/>
      <c r="DW49" s="1032"/>
      <c r="DX49" s="1032"/>
      <c r="DY49" s="1032"/>
      <c r="DZ49" s="1033"/>
      <c r="EA49" s="230"/>
    </row>
    <row r="50" spans="1:131" ht="26.25" customHeight="1" x14ac:dyDescent="0.2">
      <c r="A50" s="238">
        <v>23</v>
      </c>
      <c r="B50" s="1069"/>
      <c r="C50" s="1070"/>
      <c r="D50" s="1070"/>
      <c r="E50" s="1070"/>
      <c r="F50" s="1070"/>
      <c r="G50" s="1070"/>
      <c r="H50" s="1070"/>
      <c r="I50" s="1070"/>
      <c r="J50" s="1070"/>
      <c r="K50" s="1070"/>
      <c r="L50" s="1070"/>
      <c r="M50" s="1070"/>
      <c r="N50" s="1070"/>
      <c r="O50" s="1070"/>
      <c r="P50" s="1071"/>
      <c r="Q50" s="1072"/>
      <c r="R50" s="1064"/>
      <c r="S50" s="1064"/>
      <c r="T50" s="1064"/>
      <c r="U50" s="1064"/>
      <c r="V50" s="1064"/>
      <c r="W50" s="1064"/>
      <c r="X50" s="1064"/>
      <c r="Y50" s="1064"/>
      <c r="Z50" s="1064"/>
      <c r="AA50" s="1064"/>
      <c r="AB50" s="1064"/>
      <c r="AC50" s="1064"/>
      <c r="AD50" s="1064"/>
      <c r="AE50" s="1073"/>
      <c r="AF50" s="1074"/>
      <c r="AG50" s="1075"/>
      <c r="AH50" s="1075"/>
      <c r="AI50" s="1075"/>
      <c r="AJ50" s="1076"/>
      <c r="AK50" s="1063"/>
      <c r="AL50" s="1064"/>
      <c r="AM50" s="1064"/>
      <c r="AN50" s="1064"/>
      <c r="AO50" s="1064"/>
      <c r="AP50" s="1064"/>
      <c r="AQ50" s="1064"/>
      <c r="AR50" s="1064"/>
      <c r="AS50" s="1064"/>
      <c r="AT50" s="1064"/>
      <c r="AU50" s="1064"/>
      <c r="AV50" s="1064"/>
      <c r="AW50" s="1064"/>
      <c r="AX50" s="1064"/>
      <c r="AY50" s="1064"/>
      <c r="AZ50" s="1065"/>
      <c r="BA50" s="1065"/>
      <c r="BB50" s="1065"/>
      <c r="BC50" s="1065"/>
      <c r="BD50" s="1065"/>
      <c r="BE50" s="1008"/>
      <c r="BF50" s="1008"/>
      <c r="BG50" s="1008"/>
      <c r="BH50" s="1008"/>
      <c r="BI50" s="1009"/>
      <c r="BJ50" s="232"/>
      <c r="BK50" s="232"/>
      <c r="BL50" s="232"/>
      <c r="BM50" s="232"/>
      <c r="BN50" s="232"/>
      <c r="BO50" s="241"/>
      <c r="BP50" s="241"/>
      <c r="BQ50" s="238">
        <v>44</v>
      </c>
      <c r="BR50" s="239"/>
      <c r="BS50" s="1031"/>
      <c r="BT50" s="1032"/>
      <c r="BU50" s="1032"/>
      <c r="BV50" s="1032"/>
      <c r="BW50" s="1032"/>
      <c r="BX50" s="1032"/>
      <c r="BY50" s="1032"/>
      <c r="BZ50" s="1032"/>
      <c r="CA50" s="1032"/>
      <c r="CB50" s="1032"/>
      <c r="CC50" s="1032"/>
      <c r="CD50" s="1032"/>
      <c r="CE50" s="1032"/>
      <c r="CF50" s="1032"/>
      <c r="CG50" s="1053"/>
      <c r="CH50" s="1028"/>
      <c r="CI50" s="1029"/>
      <c r="CJ50" s="1029"/>
      <c r="CK50" s="1029"/>
      <c r="CL50" s="1030"/>
      <c r="CM50" s="1028"/>
      <c r="CN50" s="1029"/>
      <c r="CO50" s="1029"/>
      <c r="CP50" s="1029"/>
      <c r="CQ50" s="1030"/>
      <c r="CR50" s="1028"/>
      <c r="CS50" s="1029"/>
      <c r="CT50" s="1029"/>
      <c r="CU50" s="1029"/>
      <c r="CV50" s="1030"/>
      <c r="CW50" s="1028"/>
      <c r="CX50" s="1029"/>
      <c r="CY50" s="1029"/>
      <c r="CZ50" s="1029"/>
      <c r="DA50" s="1030"/>
      <c r="DB50" s="1028"/>
      <c r="DC50" s="1029"/>
      <c r="DD50" s="1029"/>
      <c r="DE50" s="1029"/>
      <c r="DF50" s="1030"/>
      <c r="DG50" s="1028"/>
      <c r="DH50" s="1029"/>
      <c r="DI50" s="1029"/>
      <c r="DJ50" s="1029"/>
      <c r="DK50" s="1030"/>
      <c r="DL50" s="1028"/>
      <c r="DM50" s="1029"/>
      <c r="DN50" s="1029"/>
      <c r="DO50" s="1029"/>
      <c r="DP50" s="1030"/>
      <c r="DQ50" s="1028"/>
      <c r="DR50" s="1029"/>
      <c r="DS50" s="1029"/>
      <c r="DT50" s="1029"/>
      <c r="DU50" s="1030"/>
      <c r="DV50" s="1031"/>
      <c r="DW50" s="1032"/>
      <c r="DX50" s="1032"/>
      <c r="DY50" s="1032"/>
      <c r="DZ50" s="1033"/>
      <c r="EA50" s="230"/>
    </row>
    <row r="51" spans="1:131" ht="26.25" customHeight="1" x14ac:dyDescent="0.2">
      <c r="A51" s="238">
        <v>24</v>
      </c>
      <c r="B51" s="1069"/>
      <c r="C51" s="1070"/>
      <c r="D51" s="1070"/>
      <c r="E51" s="1070"/>
      <c r="F51" s="1070"/>
      <c r="G51" s="1070"/>
      <c r="H51" s="1070"/>
      <c r="I51" s="1070"/>
      <c r="J51" s="1070"/>
      <c r="K51" s="1070"/>
      <c r="L51" s="1070"/>
      <c r="M51" s="1070"/>
      <c r="N51" s="1070"/>
      <c r="O51" s="1070"/>
      <c r="P51" s="1071"/>
      <c r="Q51" s="1072"/>
      <c r="R51" s="1064"/>
      <c r="S51" s="1064"/>
      <c r="T51" s="1064"/>
      <c r="U51" s="1064"/>
      <c r="V51" s="1064"/>
      <c r="W51" s="1064"/>
      <c r="X51" s="1064"/>
      <c r="Y51" s="1064"/>
      <c r="Z51" s="1064"/>
      <c r="AA51" s="1064"/>
      <c r="AB51" s="1064"/>
      <c r="AC51" s="1064"/>
      <c r="AD51" s="1064"/>
      <c r="AE51" s="1073"/>
      <c r="AF51" s="1074"/>
      <c r="AG51" s="1075"/>
      <c r="AH51" s="1075"/>
      <c r="AI51" s="1075"/>
      <c r="AJ51" s="1076"/>
      <c r="AK51" s="1063"/>
      <c r="AL51" s="1064"/>
      <c r="AM51" s="1064"/>
      <c r="AN51" s="1064"/>
      <c r="AO51" s="1064"/>
      <c r="AP51" s="1064"/>
      <c r="AQ51" s="1064"/>
      <c r="AR51" s="1064"/>
      <c r="AS51" s="1064"/>
      <c r="AT51" s="1064"/>
      <c r="AU51" s="1064"/>
      <c r="AV51" s="1064"/>
      <c r="AW51" s="1064"/>
      <c r="AX51" s="1064"/>
      <c r="AY51" s="1064"/>
      <c r="AZ51" s="1065"/>
      <c r="BA51" s="1065"/>
      <c r="BB51" s="1065"/>
      <c r="BC51" s="1065"/>
      <c r="BD51" s="1065"/>
      <c r="BE51" s="1008"/>
      <c r="BF51" s="1008"/>
      <c r="BG51" s="1008"/>
      <c r="BH51" s="1008"/>
      <c r="BI51" s="1009"/>
      <c r="BJ51" s="232"/>
      <c r="BK51" s="232"/>
      <c r="BL51" s="232"/>
      <c r="BM51" s="232"/>
      <c r="BN51" s="232"/>
      <c r="BO51" s="241"/>
      <c r="BP51" s="241"/>
      <c r="BQ51" s="238">
        <v>45</v>
      </c>
      <c r="BR51" s="239"/>
      <c r="BS51" s="1031"/>
      <c r="BT51" s="1032"/>
      <c r="BU51" s="1032"/>
      <c r="BV51" s="1032"/>
      <c r="BW51" s="1032"/>
      <c r="BX51" s="1032"/>
      <c r="BY51" s="1032"/>
      <c r="BZ51" s="1032"/>
      <c r="CA51" s="1032"/>
      <c r="CB51" s="1032"/>
      <c r="CC51" s="1032"/>
      <c r="CD51" s="1032"/>
      <c r="CE51" s="1032"/>
      <c r="CF51" s="1032"/>
      <c r="CG51" s="1053"/>
      <c r="CH51" s="1028"/>
      <c r="CI51" s="1029"/>
      <c r="CJ51" s="1029"/>
      <c r="CK51" s="1029"/>
      <c r="CL51" s="1030"/>
      <c r="CM51" s="1028"/>
      <c r="CN51" s="1029"/>
      <c r="CO51" s="1029"/>
      <c r="CP51" s="1029"/>
      <c r="CQ51" s="1030"/>
      <c r="CR51" s="1028"/>
      <c r="CS51" s="1029"/>
      <c r="CT51" s="1029"/>
      <c r="CU51" s="1029"/>
      <c r="CV51" s="1030"/>
      <c r="CW51" s="1028"/>
      <c r="CX51" s="1029"/>
      <c r="CY51" s="1029"/>
      <c r="CZ51" s="1029"/>
      <c r="DA51" s="1030"/>
      <c r="DB51" s="1028"/>
      <c r="DC51" s="1029"/>
      <c r="DD51" s="1029"/>
      <c r="DE51" s="1029"/>
      <c r="DF51" s="1030"/>
      <c r="DG51" s="1028"/>
      <c r="DH51" s="1029"/>
      <c r="DI51" s="1029"/>
      <c r="DJ51" s="1029"/>
      <c r="DK51" s="1030"/>
      <c r="DL51" s="1028"/>
      <c r="DM51" s="1029"/>
      <c r="DN51" s="1029"/>
      <c r="DO51" s="1029"/>
      <c r="DP51" s="1030"/>
      <c r="DQ51" s="1028"/>
      <c r="DR51" s="1029"/>
      <c r="DS51" s="1029"/>
      <c r="DT51" s="1029"/>
      <c r="DU51" s="1030"/>
      <c r="DV51" s="1031"/>
      <c r="DW51" s="1032"/>
      <c r="DX51" s="1032"/>
      <c r="DY51" s="1032"/>
      <c r="DZ51" s="1033"/>
      <c r="EA51" s="230"/>
    </row>
    <row r="52" spans="1:131" ht="26.25" customHeight="1" x14ac:dyDescent="0.2">
      <c r="A52" s="238">
        <v>25</v>
      </c>
      <c r="B52" s="1069"/>
      <c r="C52" s="1070"/>
      <c r="D52" s="1070"/>
      <c r="E52" s="1070"/>
      <c r="F52" s="1070"/>
      <c r="G52" s="1070"/>
      <c r="H52" s="1070"/>
      <c r="I52" s="1070"/>
      <c r="J52" s="1070"/>
      <c r="K52" s="1070"/>
      <c r="L52" s="1070"/>
      <c r="M52" s="1070"/>
      <c r="N52" s="1070"/>
      <c r="O52" s="1070"/>
      <c r="P52" s="1071"/>
      <c r="Q52" s="1072"/>
      <c r="R52" s="1064"/>
      <c r="S52" s="1064"/>
      <c r="T52" s="1064"/>
      <c r="U52" s="1064"/>
      <c r="V52" s="1064"/>
      <c r="W52" s="1064"/>
      <c r="X52" s="1064"/>
      <c r="Y52" s="1064"/>
      <c r="Z52" s="1064"/>
      <c r="AA52" s="1064"/>
      <c r="AB52" s="1064"/>
      <c r="AC52" s="1064"/>
      <c r="AD52" s="1064"/>
      <c r="AE52" s="1073"/>
      <c r="AF52" s="1074"/>
      <c r="AG52" s="1075"/>
      <c r="AH52" s="1075"/>
      <c r="AI52" s="1075"/>
      <c r="AJ52" s="1076"/>
      <c r="AK52" s="1063"/>
      <c r="AL52" s="1064"/>
      <c r="AM52" s="1064"/>
      <c r="AN52" s="1064"/>
      <c r="AO52" s="1064"/>
      <c r="AP52" s="1064"/>
      <c r="AQ52" s="1064"/>
      <c r="AR52" s="1064"/>
      <c r="AS52" s="1064"/>
      <c r="AT52" s="1064"/>
      <c r="AU52" s="1064"/>
      <c r="AV52" s="1064"/>
      <c r="AW52" s="1064"/>
      <c r="AX52" s="1064"/>
      <c r="AY52" s="1064"/>
      <c r="AZ52" s="1065"/>
      <c r="BA52" s="1065"/>
      <c r="BB52" s="1065"/>
      <c r="BC52" s="1065"/>
      <c r="BD52" s="1065"/>
      <c r="BE52" s="1008"/>
      <c r="BF52" s="1008"/>
      <c r="BG52" s="1008"/>
      <c r="BH52" s="1008"/>
      <c r="BI52" s="1009"/>
      <c r="BJ52" s="232"/>
      <c r="BK52" s="232"/>
      <c r="BL52" s="232"/>
      <c r="BM52" s="232"/>
      <c r="BN52" s="232"/>
      <c r="BO52" s="241"/>
      <c r="BP52" s="241"/>
      <c r="BQ52" s="238">
        <v>46</v>
      </c>
      <c r="BR52" s="239"/>
      <c r="BS52" s="1031"/>
      <c r="BT52" s="1032"/>
      <c r="BU52" s="1032"/>
      <c r="BV52" s="1032"/>
      <c r="BW52" s="1032"/>
      <c r="BX52" s="1032"/>
      <c r="BY52" s="1032"/>
      <c r="BZ52" s="1032"/>
      <c r="CA52" s="1032"/>
      <c r="CB52" s="1032"/>
      <c r="CC52" s="1032"/>
      <c r="CD52" s="1032"/>
      <c r="CE52" s="1032"/>
      <c r="CF52" s="1032"/>
      <c r="CG52" s="1053"/>
      <c r="CH52" s="1028"/>
      <c r="CI52" s="1029"/>
      <c r="CJ52" s="1029"/>
      <c r="CK52" s="1029"/>
      <c r="CL52" s="1030"/>
      <c r="CM52" s="1028"/>
      <c r="CN52" s="1029"/>
      <c r="CO52" s="1029"/>
      <c r="CP52" s="1029"/>
      <c r="CQ52" s="1030"/>
      <c r="CR52" s="1028"/>
      <c r="CS52" s="1029"/>
      <c r="CT52" s="1029"/>
      <c r="CU52" s="1029"/>
      <c r="CV52" s="1030"/>
      <c r="CW52" s="1028"/>
      <c r="CX52" s="1029"/>
      <c r="CY52" s="1029"/>
      <c r="CZ52" s="1029"/>
      <c r="DA52" s="1030"/>
      <c r="DB52" s="1028"/>
      <c r="DC52" s="1029"/>
      <c r="DD52" s="1029"/>
      <c r="DE52" s="1029"/>
      <c r="DF52" s="1030"/>
      <c r="DG52" s="1028"/>
      <c r="DH52" s="1029"/>
      <c r="DI52" s="1029"/>
      <c r="DJ52" s="1029"/>
      <c r="DK52" s="1030"/>
      <c r="DL52" s="1028"/>
      <c r="DM52" s="1029"/>
      <c r="DN52" s="1029"/>
      <c r="DO52" s="1029"/>
      <c r="DP52" s="1030"/>
      <c r="DQ52" s="1028"/>
      <c r="DR52" s="1029"/>
      <c r="DS52" s="1029"/>
      <c r="DT52" s="1029"/>
      <c r="DU52" s="1030"/>
      <c r="DV52" s="1031"/>
      <c r="DW52" s="1032"/>
      <c r="DX52" s="1032"/>
      <c r="DY52" s="1032"/>
      <c r="DZ52" s="1033"/>
      <c r="EA52" s="230"/>
    </row>
    <row r="53" spans="1:131" ht="26.25" customHeight="1" x14ac:dyDescent="0.2">
      <c r="A53" s="238">
        <v>26</v>
      </c>
      <c r="B53" s="1069"/>
      <c r="C53" s="1070"/>
      <c r="D53" s="1070"/>
      <c r="E53" s="1070"/>
      <c r="F53" s="1070"/>
      <c r="G53" s="1070"/>
      <c r="H53" s="1070"/>
      <c r="I53" s="1070"/>
      <c r="J53" s="1070"/>
      <c r="K53" s="1070"/>
      <c r="L53" s="1070"/>
      <c r="M53" s="1070"/>
      <c r="N53" s="1070"/>
      <c r="O53" s="1070"/>
      <c r="P53" s="1071"/>
      <c r="Q53" s="1072"/>
      <c r="R53" s="1064"/>
      <c r="S53" s="1064"/>
      <c r="T53" s="1064"/>
      <c r="U53" s="1064"/>
      <c r="V53" s="1064"/>
      <c r="W53" s="1064"/>
      <c r="X53" s="1064"/>
      <c r="Y53" s="1064"/>
      <c r="Z53" s="1064"/>
      <c r="AA53" s="1064"/>
      <c r="AB53" s="1064"/>
      <c r="AC53" s="1064"/>
      <c r="AD53" s="1064"/>
      <c r="AE53" s="1073"/>
      <c r="AF53" s="1074"/>
      <c r="AG53" s="1075"/>
      <c r="AH53" s="1075"/>
      <c r="AI53" s="1075"/>
      <c r="AJ53" s="1076"/>
      <c r="AK53" s="1063"/>
      <c r="AL53" s="1064"/>
      <c r="AM53" s="1064"/>
      <c r="AN53" s="1064"/>
      <c r="AO53" s="1064"/>
      <c r="AP53" s="1064"/>
      <c r="AQ53" s="1064"/>
      <c r="AR53" s="1064"/>
      <c r="AS53" s="1064"/>
      <c r="AT53" s="1064"/>
      <c r="AU53" s="1064"/>
      <c r="AV53" s="1064"/>
      <c r="AW53" s="1064"/>
      <c r="AX53" s="1064"/>
      <c r="AY53" s="1064"/>
      <c r="AZ53" s="1065"/>
      <c r="BA53" s="1065"/>
      <c r="BB53" s="1065"/>
      <c r="BC53" s="1065"/>
      <c r="BD53" s="1065"/>
      <c r="BE53" s="1008"/>
      <c r="BF53" s="1008"/>
      <c r="BG53" s="1008"/>
      <c r="BH53" s="1008"/>
      <c r="BI53" s="1009"/>
      <c r="BJ53" s="232"/>
      <c r="BK53" s="232"/>
      <c r="BL53" s="232"/>
      <c r="BM53" s="232"/>
      <c r="BN53" s="232"/>
      <c r="BO53" s="241"/>
      <c r="BP53" s="241"/>
      <c r="BQ53" s="238">
        <v>47</v>
      </c>
      <c r="BR53" s="239"/>
      <c r="BS53" s="1031"/>
      <c r="BT53" s="1032"/>
      <c r="BU53" s="1032"/>
      <c r="BV53" s="1032"/>
      <c r="BW53" s="1032"/>
      <c r="BX53" s="1032"/>
      <c r="BY53" s="1032"/>
      <c r="BZ53" s="1032"/>
      <c r="CA53" s="1032"/>
      <c r="CB53" s="1032"/>
      <c r="CC53" s="1032"/>
      <c r="CD53" s="1032"/>
      <c r="CE53" s="1032"/>
      <c r="CF53" s="1032"/>
      <c r="CG53" s="1053"/>
      <c r="CH53" s="1028"/>
      <c r="CI53" s="1029"/>
      <c r="CJ53" s="1029"/>
      <c r="CK53" s="1029"/>
      <c r="CL53" s="1030"/>
      <c r="CM53" s="1028"/>
      <c r="CN53" s="1029"/>
      <c r="CO53" s="1029"/>
      <c r="CP53" s="1029"/>
      <c r="CQ53" s="1030"/>
      <c r="CR53" s="1028"/>
      <c r="CS53" s="1029"/>
      <c r="CT53" s="1029"/>
      <c r="CU53" s="1029"/>
      <c r="CV53" s="1030"/>
      <c r="CW53" s="1028"/>
      <c r="CX53" s="1029"/>
      <c r="CY53" s="1029"/>
      <c r="CZ53" s="1029"/>
      <c r="DA53" s="1030"/>
      <c r="DB53" s="1028"/>
      <c r="DC53" s="1029"/>
      <c r="DD53" s="1029"/>
      <c r="DE53" s="1029"/>
      <c r="DF53" s="1030"/>
      <c r="DG53" s="1028"/>
      <c r="DH53" s="1029"/>
      <c r="DI53" s="1029"/>
      <c r="DJ53" s="1029"/>
      <c r="DK53" s="1030"/>
      <c r="DL53" s="1028"/>
      <c r="DM53" s="1029"/>
      <c r="DN53" s="1029"/>
      <c r="DO53" s="1029"/>
      <c r="DP53" s="1030"/>
      <c r="DQ53" s="1028"/>
      <c r="DR53" s="1029"/>
      <c r="DS53" s="1029"/>
      <c r="DT53" s="1029"/>
      <c r="DU53" s="1030"/>
      <c r="DV53" s="1031"/>
      <c r="DW53" s="1032"/>
      <c r="DX53" s="1032"/>
      <c r="DY53" s="1032"/>
      <c r="DZ53" s="1033"/>
      <c r="EA53" s="230"/>
    </row>
    <row r="54" spans="1:131" ht="26.25" customHeight="1" x14ac:dyDescent="0.2">
      <c r="A54" s="238">
        <v>27</v>
      </c>
      <c r="B54" s="1069"/>
      <c r="C54" s="1070"/>
      <c r="D54" s="1070"/>
      <c r="E54" s="1070"/>
      <c r="F54" s="1070"/>
      <c r="G54" s="1070"/>
      <c r="H54" s="1070"/>
      <c r="I54" s="1070"/>
      <c r="J54" s="1070"/>
      <c r="K54" s="1070"/>
      <c r="L54" s="1070"/>
      <c r="M54" s="1070"/>
      <c r="N54" s="1070"/>
      <c r="O54" s="1070"/>
      <c r="P54" s="1071"/>
      <c r="Q54" s="1072"/>
      <c r="R54" s="1064"/>
      <c r="S54" s="1064"/>
      <c r="T54" s="1064"/>
      <c r="U54" s="1064"/>
      <c r="V54" s="1064"/>
      <c r="W54" s="1064"/>
      <c r="X54" s="1064"/>
      <c r="Y54" s="1064"/>
      <c r="Z54" s="1064"/>
      <c r="AA54" s="1064"/>
      <c r="AB54" s="1064"/>
      <c r="AC54" s="1064"/>
      <c r="AD54" s="1064"/>
      <c r="AE54" s="1073"/>
      <c r="AF54" s="1074"/>
      <c r="AG54" s="1075"/>
      <c r="AH54" s="1075"/>
      <c r="AI54" s="1075"/>
      <c r="AJ54" s="1076"/>
      <c r="AK54" s="1063"/>
      <c r="AL54" s="1064"/>
      <c r="AM54" s="1064"/>
      <c r="AN54" s="1064"/>
      <c r="AO54" s="1064"/>
      <c r="AP54" s="1064"/>
      <c r="AQ54" s="1064"/>
      <c r="AR54" s="1064"/>
      <c r="AS54" s="1064"/>
      <c r="AT54" s="1064"/>
      <c r="AU54" s="1064"/>
      <c r="AV54" s="1064"/>
      <c r="AW54" s="1064"/>
      <c r="AX54" s="1064"/>
      <c r="AY54" s="1064"/>
      <c r="AZ54" s="1065"/>
      <c r="BA54" s="1065"/>
      <c r="BB54" s="1065"/>
      <c r="BC54" s="1065"/>
      <c r="BD54" s="1065"/>
      <c r="BE54" s="1008"/>
      <c r="BF54" s="1008"/>
      <c r="BG54" s="1008"/>
      <c r="BH54" s="1008"/>
      <c r="BI54" s="1009"/>
      <c r="BJ54" s="232"/>
      <c r="BK54" s="232"/>
      <c r="BL54" s="232"/>
      <c r="BM54" s="232"/>
      <c r="BN54" s="232"/>
      <c r="BO54" s="241"/>
      <c r="BP54" s="241"/>
      <c r="BQ54" s="238">
        <v>48</v>
      </c>
      <c r="BR54" s="239"/>
      <c r="BS54" s="1031"/>
      <c r="BT54" s="1032"/>
      <c r="BU54" s="1032"/>
      <c r="BV54" s="1032"/>
      <c r="BW54" s="1032"/>
      <c r="BX54" s="1032"/>
      <c r="BY54" s="1032"/>
      <c r="BZ54" s="1032"/>
      <c r="CA54" s="1032"/>
      <c r="CB54" s="1032"/>
      <c r="CC54" s="1032"/>
      <c r="CD54" s="1032"/>
      <c r="CE54" s="1032"/>
      <c r="CF54" s="1032"/>
      <c r="CG54" s="1053"/>
      <c r="CH54" s="1028"/>
      <c r="CI54" s="1029"/>
      <c r="CJ54" s="1029"/>
      <c r="CK54" s="1029"/>
      <c r="CL54" s="1030"/>
      <c r="CM54" s="1028"/>
      <c r="CN54" s="1029"/>
      <c r="CO54" s="1029"/>
      <c r="CP54" s="1029"/>
      <c r="CQ54" s="1030"/>
      <c r="CR54" s="1028"/>
      <c r="CS54" s="1029"/>
      <c r="CT54" s="1029"/>
      <c r="CU54" s="1029"/>
      <c r="CV54" s="1030"/>
      <c r="CW54" s="1028"/>
      <c r="CX54" s="1029"/>
      <c r="CY54" s="1029"/>
      <c r="CZ54" s="1029"/>
      <c r="DA54" s="1030"/>
      <c r="DB54" s="1028"/>
      <c r="DC54" s="1029"/>
      <c r="DD54" s="1029"/>
      <c r="DE54" s="1029"/>
      <c r="DF54" s="1030"/>
      <c r="DG54" s="1028"/>
      <c r="DH54" s="1029"/>
      <c r="DI54" s="1029"/>
      <c r="DJ54" s="1029"/>
      <c r="DK54" s="1030"/>
      <c r="DL54" s="1028"/>
      <c r="DM54" s="1029"/>
      <c r="DN54" s="1029"/>
      <c r="DO54" s="1029"/>
      <c r="DP54" s="1030"/>
      <c r="DQ54" s="1028"/>
      <c r="DR54" s="1029"/>
      <c r="DS54" s="1029"/>
      <c r="DT54" s="1029"/>
      <c r="DU54" s="1030"/>
      <c r="DV54" s="1031"/>
      <c r="DW54" s="1032"/>
      <c r="DX54" s="1032"/>
      <c r="DY54" s="1032"/>
      <c r="DZ54" s="1033"/>
      <c r="EA54" s="230"/>
    </row>
    <row r="55" spans="1:131" ht="26.25" customHeight="1" x14ac:dyDescent="0.2">
      <c r="A55" s="238">
        <v>28</v>
      </c>
      <c r="B55" s="1069"/>
      <c r="C55" s="1070"/>
      <c r="D55" s="1070"/>
      <c r="E55" s="1070"/>
      <c r="F55" s="1070"/>
      <c r="G55" s="1070"/>
      <c r="H55" s="1070"/>
      <c r="I55" s="1070"/>
      <c r="J55" s="1070"/>
      <c r="K55" s="1070"/>
      <c r="L55" s="1070"/>
      <c r="M55" s="1070"/>
      <c r="N55" s="1070"/>
      <c r="O55" s="1070"/>
      <c r="P55" s="1071"/>
      <c r="Q55" s="1072"/>
      <c r="R55" s="1064"/>
      <c r="S55" s="1064"/>
      <c r="T55" s="1064"/>
      <c r="U55" s="1064"/>
      <c r="V55" s="1064"/>
      <c r="W55" s="1064"/>
      <c r="X55" s="1064"/>
      <c r="Y55" s="1064"/>
      <c r="Z55" s="1064"/>
      <c r="AA55" s="1064"/>
      <c r="AB55" s="1064"/>
      <c r="AC55" s="1064"/>
      <c r="AD55" s="1064"/>
      <c r="AE55" s="1073"/>
      <c r="AF55" s="1074"/>
      <c r="AG55" s="1075"/>
      <c r="AH55" s="1075"/>
      <c r="AI55" s="1075"/>
      <c r="AJ55" s="1076"/>
      <c r="AK55" s="1063"/>
      <c r="AL55" s="1064"/>
      <c r="AM55" s="1064"/>
      <c r="AN55" s="1064"/>
      <c r="AO55" s="1064"/>
      <c r="AP55" s="1064"/>
      <c r="AQ55" s="1064"/>
      <c r="AR55" s="1064"/>
      <c r="AS55" s="1064"/>
      <c r="AT55" s="1064"/>
      <c r="AU55" s="1064"/>
      <c r="AV55" s="1064"/>
      <c r="AW55" s="1064"/>
      <c r="AX55" s="1064"/>
      <c r="AY55" s="1064"/>
      <c r="AZ55" s="1065"/>
      <c r="BA55" s="1065"/>
      <c r="BB55" s="1065"/>
      <c r="BC55" s="1065"/>
      <c r="BD55" s="1065"/>
      <c r="BE55" s="1008"/>
      <c r="BF55" s="1008"/>
      <c r="BG55" s="1008"/>
      <c r="BH55" s="1008"/>
      <c r="BI55" s="1009"/>
      <c r="BJ55" s="232"/>
      <c r="BK55" s="232"/>
      <c r="BL55" s="232"/>
      <c r="BM55" s="232"/>
      <c r="BN55" s="232"/>
      <c r="BO55" s="241"/>
      <c r="BP55" s="241"/>
      <c r="BQ55" s="238">
        <v>49</v>
      </c>
      <c r="BR55" s="239"/>
      <c r="BS55" s="1031"/>
      <c r="BT55" s="1032"/>
      <c r="BU55" s="1032"/>
      <c r="BV55" s="1032"/>
      <c r="BW55" s="1032"/>
      <c r="BX55" s="1032"/>
      <c r="BY55" s="1032"/>
      <c r="BZ55" s="1032"/>
      <c r="CA55" s="1032"/>
      <c r="CB55" s="1032"/>
      <c r="CC55" s="1032"/>
      <c r="CD55" s="1032"/>
      <c r="CE55" s="1032"/>
      <c r="CF55" s="1032"/>
      <c r="CG55" s="1053"/>
      <c r="CH55" s="1028"/>
      <c r="CI55" s="1029"/>
      <c r="CJ55" s="1029"/>
      <c r="CK55" s="1029"/>
      <c r="CL55" s="1030"/>
      <c r="CM55" s="1028"/>
      <c r="CN55" s="1029"/>
      <c r="CO55" s="1029"/>
      <c r="CP55" s="1029"/>
      <c r="CQ55" s="1030"/>
      <c r="CR55" s="1028"/>
      <c r="CS55" s="1029"/>
      <c r="CT55" s="1029"/>
      <c r="CU55" s="1029"/>
      <c r="CV55" s="1030"/>
      <c r="CW55" s="1028"/>
      <c r="CX55" s="1029"/>
      <c r="CY55" s="1029"/>
      <c r="CZ55" s="1029"/>
      <c r="DA55" s="1030"/>
      <c r="DB55" s="1028"/>
      <c r="DC55" s="1029"/>
      <c r="DD55" s="1029"/>
      <c r="DE55" s="1029"/>
      <c r="DF55" s="1030"/>
      <c r="DG55" s="1028"/>
      <c r="DH55" s="1029"/>
      <c r="DI55" s="1029"/>
      <c r="DJ55" s="1029"/>
      <c r="DK55" s="1030"/>
      <c r="DL55" s="1028"/>
      <c r="DM55" s="1029"/>
      <c r="DN55" s="1029"/>
      <c r="DO55" s="1029"/>
      <c r="DP55" s="1030"/>
      <c r="DQ55" s="1028"/>
      <c r="DR55" s="1029"/>
      <c r="DS55" s="1029"/>
      <c r="DT55" s="1029"/>
      <c r="DU55" s="1030"/>
      <c r="DV55" s="1031"/>
      <c r="DW55" s="1032"/>
      <c r="DX55" s="1032"/>
      <c r="DY55" s="1032"/>
      <c r="DZ55" s="1033"/>
      <c r="EA55" s="230"/>
    </row>
    <row r="56" spans="1:131" ht="26.25" customHeight="1" x14ac:dyDescent="0.2">
      <c r="A56" s="238">
        <v>29</v>
      </c>
      <c r="B56" s="1069"/>
      <c r="C56" s="1070"/>
      <c r="D56" s="1070"/>
      <c r="E56" s="1070"/>
      <c r="F56" s="1070"/>
      <c r="G56" s="1070"/>
      <c r="H56" s="1070"/>
      <c r="I56" s="1070"/>
      <c r="J56" s="1070"/>
      <c r="K56" s="1070"/>
      <c r="L56" s="1070"/>
      <c r="M56" s="1070"/>
      <c r="N56" s="1070"/>
      <c r="O56" s="1070"/>
      <c r="P56" s="1071"/>
      <c r="Q56" s="1072"/>
      <c r="R56" s="1064"/>
      <c r="S56" s="1064"/>
      <c r="T56" s="1064"/>
      <c r="U56" s="1064"/>
      <c r="V56" s="1064"/>
      <c r="W56" s="1064"/>
      <c r="X56" s="1064"/>
      <c r="Y56" s="1064"/>
      <c r="Z56" s="1064"/>
      <c r="AA56" s="1064"/>
      <c r="AB56" s="1064"/>
      <c r="AC56" s="1064"/>
      <c r="AD56" s="1064"/>
      <c r="AE56" s="1073"/>
      <c r="AF56" s="1074"/>
      <c r="AG56" s="1075"/>
      <c r="AH56" s="1075"/>
      <c r="AI56" s="1075"/>
      <c r="AJ56" s="1076"/>
      <c r="AK56" s="1063"/>
      <c r="AL56" s="1064"/>
      <c r="AM56" s="1064"/>
      <c r="AN56" s="1064"/>
      <c r="AO56" s="1064"/>
      <c r="AP56" s="1064"/>
      <c r="AQ56" s="1064"/>
      <c r="AR56" s="1064"/>
      <c r="AS56" s="1064"/>
      <c r="AT56" s="1064"/>
      <c r="AU56" s="1064"/>
      <c r="AV56" s="1064"/>
      <c r="AW56" s="1064"/>
      <c r="AX56" s="1064"/>
      <c r="AY56" s="1064"/>
      <c r="AZ56" s="1065"/>
      <c r="BA56" s="1065"/>
      <c r="BB56" s="1065"/>
      <c r="BC56" s="1065"/>
      <c r="BD56" s="1065"/>
      <c r="BE56" s="1008"/>
      <c r="BF56" s="1008"/>
      <c r="BG56" s="1008"/>
      <c r="BH56" s="1008"/>
      <c r="BI56" s="1009"/>
      <c r="BJ56" s="232"/>
      <c r="BK56" s="232"/>
      <c r="BL56" s="232"/>
      <c r="BM56" s="232"/>
      <c r="BN56" s="232"/>
      <c r="BO56" s="241"/>
      <c r="BP56" s="241"/>
      <c r="BQ56" s="238">
        <v>50</v>
      </c>
      <c r="BR56" s="239"/>
      <c r="BS56" s="1031"/>
      <c r="BT56" s="1032"/>
      <c r="BU56" s="1032"/>
      <c r="BV56" s="1032"/>
      <c r="BW56" s="1032"/>
      <c r="BX56" s="1032"/>
      <c r="BY56" s="1032"/>
      <c r="BZ56" s="1032"/>
      <c r="CA56" s="1032"/>
      <c r="CB56" s="1032"/>
      <c r="CC56" s="1032"/>
      <c r="CD56" s="1032"/>
      <c r="CE56" s="1032"/>
      <c r="CF56" s="1032"/>
      <c r="CG56" s="1053"/>
      <c r="CH56" s="1028"/>
      <c r="CI56" s="1029"/>
      <c r="CJ56" s="1029"/>
      <c r="CK56" s="1029"/>
      <c r="CL56" s="1030"/>
      <c r="CM56" s="1028"/>
      <c r="CN56" s="1029"/>
      <c r="CO56" s="1029"/>
      <c r="CP56" s="1029"/>
      <c r="CQ56" s="1030"/>
      <c r="CR56" s="1028"/>
      <c r="CS56" s="1029"/>
      <c r="CT56" s="1029"/>
      <c r="CU56" s="1029"/>
      <c r="CV56" s="1030"/>
      <c r="CW56" s="1028"/>
      <c r="CX56" s="1029"/>
      <c r="CY56" s="1029"/>
      <c r="CZ56" s="1029"/>
      <c r="DA56" s="1030"/>
      <c r="DB56" s="1028"/>
      <c r="DC56" s="1029"/>
      <c r="DD56" s="1029"/>
      <c r="DE56" s="1029"/>
      <c r="DF56" s="1030"/>
      <c r="DG56" s="1028"/>
      <c r="DH56" s="1029"/>
      <c r="DI56" s="1029"/>
      <c r="DJ56" s="1029"/>
      <c r="DK56" s="1030"/>
      <c r="DL56" s="1028"/>
      <c r="DM56" s="1029"/>
      <c r="DN56" s="1029"/>
      <c r="DO56" s="1029"/>
      <c r="DP56" s="1030"/>
      <c r="DQ56" s="1028"/>
      <c r="DR56" s="1029"/>
      <c r="DS56" s="1029"/>
      <c r="DT56" s="1029"/>
      <c r="DU56" s="1030"/>
      <c r="DV56" s="1031"/>
      <c r="DW56" s="1032"/>
      <c r="DX56" s="1032"/>
      <c r="DY56" s="1032"/>
      <c r="DZ56" s="1033"/>
      <c r="EA56" s="230"/>
    </row>
    <row r="57" spans="1:131" ht="26.25" customHeight="1" x14ac:dyDescent="0.2">
      <c r="A57" s="238">
        <v>30</v>
      </c>
      <c r="B57" s="1069"/>
      <c r="C57" s="1070"/>
      <c r="D57" s="1070"/>
      <c r="E57" s="1070"/>
      <c r="F57" s="1070"/>
      <c r="G57" s="1070"/>
      <c r="H57" s="1070"/>
      <c r="I57" s="1070"/>
      <c r="J57" s="1070"/>
      <c r="K57" s="1070"/>
      <c r="L57" s="1070"/>
      <c r="M57" s="1070"/>
      <c r="N57" s="1070"/>
      <c r="O57" s="1070"/>
      <c r="P57" s="1071"/>
      <c r="Q57" s="1072"/>
      <c r="R57" s="1064"/>
      <c r="S57" s="1064"/>
      <c r="T57" s="1064"/>
      <c r="U57" s="1064"/>
      <c r="V57" s="1064"/>
      <c r="W57" s="1064"/>
      <c r="X57" s="1064"/>
      <c r="Y57" s="1064"/>
      <c r="Z57" s="1064"/>
      <c r="AA57" s="1064"/>
      <c r="AB57" s="1064"/>
      <c r="AC57" s="1064"/>
      <c r="AD57" s="1064"/>
      <c r="AE57" s="1073"/>
      <c r="AF57" s="1074"/>
      <c r="AG57" s="1075"/>
      <c r="AH57" s="1075"/>
      <c r="AI57" s="1075"/>
      <c r="AJ57" s="1076"/>
      <c r="AK57" s="1063"/>
      <c r="AL57" s="1064"/>
      <c r="AM57" s="1064"/>
      <c r="AN57" s="1064"/>
      <c r="AO57" s="1064"/>
      <c r="AP57" s="1064"/>
      <c r="AQ57" s="1064"/>
      <c r="AR57" s="1064"/>
      <c r="AS57" s="1064"/>
      <c r="AT57" s="1064"/>
      <c r="AU57" s="1064"/>
      <c r="AV57" s="1064"/>
      <c r="AW57" s="1064"/>
      <c r="AX57" s="1064"/>
      <c r="AY57" s="1064"/>
      <c r="AZ57" s="1065"/>
      <c r="BA57" s="1065"/>
      <c r="BB57" s="1065"/>
      <c r="BC57" s="1065"/>
      <c r="BD57" s="1065"/>
      <c r="BE57" s="1008"/>
      <c r="BF57" s="1008"/>
      <c r="BG57" s="1008"/>
      <c r="BH57" s="1008"/>
      <c r="BI57" s="1009"/>
      <c r="BJ57" s="232"/>
      <c r="BK57" s="232"/>
      <c r="BL57" s="232"/>
      <c r="BM57" s="232"/>
      <c r="BN57" s="232"/>
      <c r="BO57" s="241"/>
      <c r="BP57" s="241"/>
      <c r="BQ57" s="238">
        <v>51</v>
      </c>
      <c r="BR57" s="239"/>
      <c r="BS57" s="1031"/>
      <c r="BT57" s="1032"/>
      <c r="BU57" s="1032"/>
      <c r="BV57" s="1032"/>
      <c r="BW57" s="1032"/>
      <c r="BX57" s="1032"/>
      <c r="BY57" s="1032"/>
      <c r="BZ57" s="1032"/>
      <c r="CA57" s="1032"/>
      <c r="CB57" s="1032"/>
      <c r="CC57" s="1032"/>
      <c r="CD57" s="1032"/>
      <c r="CE57" s="1032"/>
      <c r="CF57" s="1032"/>
      <c r="CG57" s="1053"/>
      <c r="CH57" s="1028"/>
      <c r="CI57" s="1029"/>
      <c r="CJ57" s="1029"/>
      <c r="CK57" s="1029"/>
      <c r="CL57" s="1030"/>
      <c r="CM57" s="1028"/>
      <c r="CN57" s="1029"/>
      <c r="CO57" s="1029"/>
      <c r="CP57" s="1029"/>
      <c r="CQ57" s="1030"/>
      <c r="CR57" s="1028"/>
      <c r="CS57" s="1029"/>
      <c r="CT57" s="1029"/>
      <c r="CU57" s="1029"/>
      <c r="CV57" s="1030"/>
      <c r="CW57" s="1028"/>
      <c r="CX57" s="1029"/>
      <c r="CY57" s="1029"/>
      <c r="CZ57" s="1029"/>
      <c r="DA57" s="1030"/>
      <c r="DB57" s="1028"/>
      <c r="DC57" s="1029"/>
      <c r="DD57" s="1029"/>
      <c r="DE57" s="1029"/>
      <c r="DF57" s="1030"/>
      <c r="DG57" s="1028"/>
      <c r="DH57" s="1029"/>
      <c r="DI57" s="1029"/>
      <c r="DJ57" s="1029"/>
      <c r="DK57" s="1030"/>
      <c r="DL57" s="1028"/>
      <c r="DM57" s="1029"/>
      <c r="DN57" s="1029"/>
      <c r="DO57" s="1029"/>
      <c r="DP57" s="1030"/>
      <c r="DQ57" s="1028"/>
      <c r="DR57" s="1029"/>
      <c r="DS57" s="1029"/>
      <c r="DT57" s="1029"/>
      <c r="DU57" s="1030"/>
      <c r="DV57" s="1031"/>
      <c r="DW57" s="1032"/>
      <c r="DX57" s="1032"/>
      <c r="DY57" s="1032"/>
      <c r="DZ57" s="1033"/>
      <c r="EA57" s="230"/>
    </row>
    <row r="58" spans="1:131" ht="26.25" customHeight="1" x14ac:dyDescent="0.2">
      <c r="A58" s="238">
        <v>31</v>
      </c>
      <c r="B58" s="1069"/>
      <c r="C58" s="1070"/>
      <c r="D58" s="1070"/>
      <c r="E58" s="1070"/>
      <c r="F58" s="1070"/>
      <c r="G58" s="1070"/>
      <c r="H58" s="1070"/>
      <c r="I58" s="1070"/>
      <c r="J58" s="1070"/>
      <c r="K58" s="1070"/>
      <c r="L58" s="1070"/>
      <c r="M58" s="1070"/>
      <c r="N58" s="1070"/>
      <c r="O58" s="1070"/>
      <c r="P58" s="1071"/>
      <c r="Q58" s="1072"/>
      <c r="R58" s="1064"/>
      <c r="S58" s="1064"/>
      <c r="T58" s="1064"/>
      <c r="U58" s="1064"/>
      <c r="V58" s="1064"/>
      <c r="W58" s="1064"/>
      <c r="X58" s="1064"/>
      <c r="Y58" s="1064"/>
      <c r="Z58" s="1064"/>
      <c r="AA58" s="1064"/>
      <c r="AB58" s="1064"/>
      <c r="AC58" s="1064"/>
      <c r="AD58" s="1064"/>
      <c r="AE58" s="1073"/>
      <c r="AF58" s="1074"/>
      <c r="AG58" s="1075"/>
      <c r="AH58" s="1075"/>
      <c r="AI58" s="1075"/>
      <c r="AJ58" s="1076"/>
      <c r="AK58" s="1063"/>
      <c r="AL58" s="1064"/>
      <c r="AM58" s="1064"/>
      <c r="AN58" s="1064"/>
      <c r="AO58" s="1064"/>
      <c r="AP58" s="1064"/>
      <c r="AQ58" s="1064"/>
      <c r="AR58" s="1064"/>
      <c r="AS58" s="1064"/>
      <c r="AT58" s="1064"/>
      <c r="AU58" s="1064"/>
      <c r="AV58" s="1064"/>
      <c r="AW58" s="1064"/>
      <c r="AX58" s="1064"/>
      <c r="AY58" s="1064"/>
      <c r="AZ58" s="1065"/>
      <c r="BA58" s="1065"/>
      <c r="BB58" s="1065"/>
      <c r="BC58" s="1065"/>
      <c r="BD58" s="1065"/>
      <c r="BE58" s="1008"/>
      <c r="BF58" s="1008"/>
      <c r="BG58" s="1008"/>
      <c r="BH58" s="1008"/>
      <c r="BI58" s="1009"/>
      <c r="BJ58" s="232"/>
      <c r="BK58" s="232"/>
      <c r="BL58" s="232"/>
      <c r="BM58" s="232"/>
      <c r="BN58" s="232"/>
      <c r="BO58" s="241"/>
      <c r="BP58" s="241"/>
      <c r="BQ58" s="238">
        <v>52</v>
      </c>
      <c r="BR58" s="239"/>
      <c r="BS58" s="1031"/>
      <c r="BT58" s="1032"/>
      <c r="BU58" s="1032"/>
      <c r="BV58" s="1032"/>
      <c r="BW58" s="1032"/>
      <c r="BX58" s="1032"/>
      <c r="BY58" s="1032"/>
      <c r="BZ58" s="1032"/>
      <c r="CA58" s="1032"/>
      <c r="CB58" s="1032"/>
      <c r="CC58" s="1032"/>
      <c r="CD58" s="1032"/>
      <c r="CE58" s="1032"/>
      <c r="CF58" s="1032"/>
      <c r="CG58" s="1053"/>
      <c r="CH58" s="1028"/>
      <c r="CI58" s="1029"/>
      <c r="CJ58" s="1029"/>
      <c r="CK58" s="1029"/>
      <c r="CL58" s="1030"/>
      <c r="CM58" s="1028"/>
      <c r="CN58" s="1029"/>
      <c r="CO58" s="1029"/>
      <c r="CP58" s="1029"/>
      <c r="CQ58" s="1030"/>
      <c r="CR58" s="1028"/>
      <c r="CS58" s="1029"/>
      <c r="CT58" s="1029"/>
      <c r="CU58" s="1029"/>
      <c r="CV58" s="1030"/>
      <c r="CW58" s="1028"/>
      <c r="CX58" s="1029"/>
      <c r="CY58" s="1029"/>
      <c r="CZ58" s="1029"/>
      <c r="DA58" s="1030"/>
      <c r="DB58" s="1028"/>
      <c r="DC58" s="1029"/>
      <c r="DD58" s="1029"/>
      <c r="DE58" s="1029"/>
      <c r="DF58" s="1030"/>
      <c r="DG58" s="1028"/>
      <c r="DH58" s="1029"/>
      <c r="DI58" s="1029"/>
      <c r="DJ58" s="1029"/>
      <c r="DK58" s="1030"/>
      <c r="DL58" s="1028"/>
      <c r="DM58" s="1029"/>
      <c r="DN58" s="1029"/>
      <c r="DO58" s="1029"/>
      <c r="DP58" s="1030"/>
      <c r="DQ58" s="1028"/>
      <c r="DR58" s="1029"/>
      <c r="DS58" s="1029"/>
      <c r="DT58" s="1029"/>
      <c r="DU58" s="1030"/>
      <c r="DV58" s="1031"/>
      <c r="DW58" s="1032"/>
      <c r="DX58" s="1032"/>
      <c r="DY58" s="1032"/>
      <c r="DZ58" s="1033"/>
      <c r="EA58" s="230"/>
    </row>
    <row r="59" spans="1:131" ht="26.25" customHeight="1" x14ac:dyDescent="0.2">
      <c r="A59" s="238">
        <v>32</v>
      </c>
      <c r="B59" s="1069"/>
      <c r="C59" s="1070"/>
      <c r="D59" s="1070"/>
      <c r="E59" s="1070"/>
      <c r="F59" s="1070"/>
      <c r="G59" s="1070"/>
      <c r="H59" s="1070"/>
      <c r="I59" s="1070"/>
      <c r="J59" s="1070"/>
      <c r="K59" s="1070"/>
      <c r="L59" s="1070"/>
      <c r="M59" s="1070"/>
      <c r="N59" s="1070"/>
      <c r="O59" s="1070"/>
      <c r="P59" s="1071"/>
      <c r="Q59" s="1072"/>
      <c r="R59" s="1064"/>
      <c r="S59" s="1064"/>
      <c r="T59" s="1064"/>
      <c r="U59" s="1064"/>
      <c r="V59" s="1064"/>
      <c r="W59" s="1064"/>
      <c r="X59" s="1064"/>
      <c r="Y59" s="1064"/>
      <c r="Z59" s="1064"/>
      <c r="AA59" s="1064"/>
      <c r="AB59" s="1064"/>
      <c r="AC59" s="1064"/>
      <c r="AD59" s="1064"/>
      <c r="AE59" s="1073"/>
      <c r="AF59" s="1074"/>
      <c r="AG59" s="1075"/>
      <c r="AH59" s="1075"/>
      <c r="AI59" s="1075"/>
      <c r="AJ59" s="1076"/>
      <c r="AK59" s="1063"/>
      <c r="AL59" s="1064"/>
      <c r="AM59" s="1064"/>
      <c r="AN59" s="1064"/>
      <c r="AO59" s="1064"/>
      <c r="AP59" s="1064"/>
      <c r="AQ59" s="1064"/>
      <c r="AR59" s="1064"/>
      <c r="AS59" s="1064"/>
      <c r="AT59" s="1064"/>
      <c r="AU59" s="1064"/>
      <c r="AV59" s="1064"/>
      <c r="AW59" s="1064"/>
      <c r="AX59" s="1064"/>
      <c r="AY59" s="1064"/>
      <c r="AZ59" s="1065"/>
      <c r="BA59" s="1065"/>
      <c r="BB59" s="1065"/>
      <c r="BC59" s="1065"/>
      <c r="BD59" s="1065"/>
      <c r="BE59" s="1008"/>
      <c r="BF59" s="1008"/>
      <c r="BG59" s="1008"/>
      <c r="BH59" s="1008"/>
      <c r="BI59" s="1009"/>
      <c r="BJ59" s="232"/>
      <c r="BK59" s="232"/>
      <c r="BL59" s="232"/>
      <c r="BM59" s="232"/>
      <c r="BN59" s="232"/>
      <c r="BO59" s="241"/>
      <c r="BP59" s="241"/>
      <c r="BQ59" s="238">
        <v>53</v>
      </c>
      <c r="BR59" s="239"/>
      <c r="BS59" s="1031"/>
      <c r="BT59" s="1032"/>
      <c r="BU59" s="1032"/>
      <c r="BV59" s="1032"/>
      <c r="BW59" s="1032"/>
      <c r="BX59" s="1032"/>
      <c r="BY59" s="1032"/>
      <c r="BZ59" s="1032"/>
      <c r="CA59" s="1032"/>
      <c r="CB59" s="1032"/>
      <c r="CC59" s="1032"/>
      <c r="CD59" s="1032"/>
      <c r="CE59" s="1032"/>
      <c r="CF59" s="1032"/>
      <c r="CG59" s="1053"/>
      <c r="CH59" s="1028"/>
      <c r="CI59" s="1029"/>
      <c r="CJ59" s="1029"/>
      <c r="CK59" s="1029"/>
      <c r="CL59" s="1030"/>
      <c r="CM59" s="1028"/>
      <c r="CN59" s="1029"/>
      <c r="CO59" s="1029"/>
      <c r="CP59" s="1029"/>
      <c r="CQ59" s="1030"/>
      <c r="CR59" s="1028"/>
      <c r="CS59" s="1029"/>
      <c r="CT59" s="1029"/>
      <c r="CU59" s="1029"/>
      <c r="CV59" s="1030"/>
      <c r="CW59" s="1028"/>
      <c r="CX59" s="1029"/>
      <c r="CY59" s="1029"/>
      <c r="CZ59" s="1029"/>
      <c r="DA59" s="1030"/>
      <c r="DB59" s="1028"/>
      <c r="DC59" s="1029"/>
      <c r="DD59" s="1029"/>
      <c r="DE59" s="1029"/>
      <c r="DF59" s="1030"/>
      <c r="DG59" s="1028"/>
      <c r="DH59" s="1029"/>
      <c r="DI59" s="1029"/>
      <c r="DJ59" s="1029"/>
      <c r="DK59" s="1030"/>
      <c r="DL59" s="1028"/>
      <c r="DM59" s="1029"/>
      <c r="DN59" s="1029"/>
      <c r="DO59" s="1029"/>
      <c r="DP59" s="1030"/>
      <c r="DQ59" s="1028"/>
      <c r="DR59" s="1029"/>
      <c r="DS59" s="1029"/>
      <c r="DT59" s="1029"/>
      <c r="DU59" s="1030"/>
      <c r="DV59" s="1031"/>
      <c r="DW59" s="1032"/>
      <c r="DX59" s="1032"/>
      <c r="DY59" s="1032"/>
      <c r="DZ59" s="1033"/>
      <c r="EA59" s="230"/>
    </row>
    <row r="60" spans="1:131" ht="26.25" customHeight="1" x14ac:dyDescent="0.2">
      <c r="A60" s="238">
        <v>33</v>
      </c>
      <c r="B60" s="1069"/>
      <c r="C60" s="1070"/>
      <c r="D60" s="1070"/>
      <c r="E60" s="1070"/>
      <c r="F60" s="1070"/>
      <c r="G60" s="1070"/>
      <c r="H60" s="1070"/>
      <c r="I60" s="1070"/>
      <c r="J60" s="1070"/>
      <c r="K60" s="1070"/>
      <c r="L60" s="1070"/>
      <c r="M60" s="1070"/>
      <c r="N60" s="1070"/>
      <c r="O60" s="1070"/>
      <c r="P60" s="1071"/>
      <c r="Q60" s="1072"/>
      <c r="R60" s="1064"/>
      <c r="S60" s="1064"/>
      <c r="T60" s="1064"/>
      <c r="U60" s="1064"/>
      <c r="V60" s="1064"/>
      <c r="W60" s="1064"/>
      <c r="X60" s="1064"/>
      <c r="Y60" s="1064"/>
      <c r="Z60" s="1064"/>
      <c r="AA60" s="1064"/>
      <c r="AB60" s="1064"/>
      <c r="AC60" s="1064"/>
      <c r="AD60" s="1064"/>
      <c r="AE60" s="1073"/>
      <c r="AF60" s="1074"/>
      <c r="AG60" s="1075"/>
      <c r="AH60" s="1075"/>
      <c r="AI60" s="1075"/>
      <c r="AJ60" s="1076"/>
      <c r="AK60" s="1063"/>
      <c r="AL60" s="1064"/>
      <c r="AM60" s="1064"/>
      <c r="AN60" s="1064"/>
      <c r="AO60" s="1064"/>
      <c r="AP60" s="1064"/>
      <c r="AQ60" s="1064"/>
      <c r="AR60" s="1064"/>
      <c r="AS60" s="1064"/>
      <c r="AT60" s="1064"/>
      <c r="AU60" s="1064"/>
      <c r="AV60" s="1064"/>
      <c r="AW60" s="1064"/>
      <c r="AX60" s="1064"/>
      <c r="AY60" s="1064"/>
      <c r="AZ60" s="1065"/>
      <c r="BA60" s="1065"/>
      <c r="BB60" s="1065"/>
      <c r="BC60" s="1065"/>
      <c r="BD60" s="1065"/>
      <c r="BE60" s="1008"/>
      <c r="BF60" s="1008"/>
      <c r="BG60" s="1008"/>
      <c r="BH60" s="1008"/>
      <c r="BI60" s="1009"/>
      <c r="BJ60" s="232"/>
      <c r="BK60" s="232"/>
      <c r="BL60" s="232"/>
      <c r="BM60" s="232"/>
      <c r="BN60" s="232"/>
      <c r="BO60" s="241"/>
      <c r="BP60" s="241"/>
      <c r="BQ60" s="238">
        <v>54</v>
      </c>
      <c r="BR60" s="239"/>
      <c r="BS60" s="1031"/>
      <c r="BT60" s="1032"/>
      <c r="BU60" s="1032"/>
      <c r="BV60" s="1032"/>
      <c r="BW60" s="1032"/>
      <c r="BX60" s="1032"/>
      <c r="BY60" s="1032"/>
      <c r="BZ60" s="1032"/>
      <c r="CA60" s="1032"/>
      <c r="CB60" s="1032"/>
      <c r="CC60" s="1032"/>
      <c r="CD60" s="1032"/>
      <c r="CE60" s="1032"/>
      <c r="CF60" s="1032"/>
      <c r="CG60" s="1053"/>
      <c r="CH60" s="1028"/>
      <c r="CI60" s="1029"/>
      <c r="CJ60" s="1029"/>
      <c r="CK60" s="1029"/>
      <c r="CL60" s="1030"/>
      <c r="CM60" s="1028"/>
      <c r="CN60" s="1029"/>
      <c r="CO60" s="1029"/>
      <c r="CP60" s="1029"/>
      <c r="CQ60" s="1030"/>
      <c r="CR60" s="1028"/>
      <c r="CS60" s="1029"/>
      <c r="CT60" s="1029"/>
      <c r="CU60" s="1029"/>
      <c r="CV60" s="1030"/>
      <c r="CW60" s="1028"/>
      <c r="CX60" s="1029"/>
      <c r="CY60" s="1029"/>
      <c r="CZ60" s="1029"/>
      <c r="DA60" s="1030"/>
      <c r="DB60" s="1028"/>
      <c r="DC60" s="1029"/>
      <c r="DD60" s="1029"/>
      <c r="DE60" s="1029"/>
      <c r="DF60" s="1030"/>
      <c r="DG60" s="1028"/>
      <c r="DH60" s="1029"/>
      <c r="DI60" s="1029"/>
      <c r="DJ60" s="1029"/>
      <c r="DK60" s="1030"/>
      <c r="DL60" s="1028"/>
      <c r="DM60" s="1029"/>
      <c r="DN60" s="1029"/>
      <c r="DO60" s="1029"/>
      <c r="DP60" s="1030"/>
      <c r="DQ60" s="1028"/>
      <c r="DR60" s="1029"/>
      <c r="DS60" s="1029"/>
      <c r="DT60" s="1029"/>
      <c r="DU60" s="1030"/>
      <c r="DV60" s="1031"/>
      <c r="DW60" s="1032"/>
      <c r="DX60" s="1032"/>
      <c r="DY60" s="1032"/>
      <c r="DZ60" s="1033"/>
      <c r="EA60" s="230"/>
    </row>
    <row r="61" spans="1:131" ht="26.25" customHeight="1" thickBot="1" x14ac:dyDescent="0.25">
      <c r="A61" s="238">
        <v>34</v>
      </c>
      <c r="B61" s="1069"/>
      <c r="C61" s="1070"/>
      <c r="D61" s="1070"/>
      <c r="E61" s="1070"/>
      <c r="F61" s="1070"/>
      <c r="G61" s="1070"/>
      <c r="H61" s="1070"/>
      <c r="I61" s="1070"/>
      <c r="J61" s="1070"/>
      <c r="K61" s="1070"/>
      <c r="L61" s="1070"/>
      <c r="M61" s="1070"/>
      <c r="N61" s="1070"/>
      <c r="O61" s="1070"/>
      <c r="P61" s="1071"/>
      <c r="Q61" s="1072"/>
      <c r="R61" s="1064"/>
      <c r="S61" s="1064"/>
      <c r="T61" s="1064"/>
      <c r="U61" s="1064"/>
      <c r="V61" s="1064"/>
      <c r="W61" s="1064"/>
      <c r="X61" s="1064"/>
      <c r="Y61" s="1064"/>
      <c r="Z61" s="1064"/>
      <c r="AA61" s="1064"/>
      <c r="AB61" s="1064"/>
      <c r="AC61" s="1064"/>
      <c r="AD61" s="1064"/>
      <c r="AE61" s="1073"/>
      <c r="AF61" s="1074"/>
      <c r="AG61" s="1075"/>
      <c r="AH61" s="1075"/>
      <c r="AI61" s="1075"/>
      <c r="AJ61" s="1076"/>
      <c r="AK61" s="1063"/>
      <c r="AL61" s="1064"/>
      <c r="AM61" s="1064"/>
      <c r="AN61" s="1064"/>
      <c r="AO61" s="1064"/>
      <c r="AP61" s="1064"/>
      <c r="AQ61" s="1064"/>
      <c r="AR61" s="1064"/>
      <c r="AS61" s="1064"/>
      <c r="AT61" s="1064"/>
      <c r="AU61" s="1064"/>
      <c r="AV61" s="1064"/>
      <c r="AW61" s="1064"/>
      <c r="AX61" s="1064"/>
      <c r="AY61" s="1064"/>
      <c r="AZ61" s="1065"/>
      <c r="BA61" s="1065"/>
      <c r="BB61" s="1065"/>
      <c r="BC61" s="1065"/>
      <c r="BD61" s="1065"/>
      <c r="BE61" s="1008"/>
      <c r="BF61" s="1008"/>
      <c r="BG61" s="1008"/>
      <c r="BH61" s="1008"/>
      <c r="BI61" s="1009"/>
      <c r="BJ61" s="232"/>
      <c r="BK61" s="232"/>
      <c r="BL61" s="232"/>
      <c r="BM61" s="232"/>
      <c r="BN61" s="232"/>
      <c r="BO61" s="241"/>
      <c r="BP61" s="241"/>
      <c r="BQ61" s="238">
        <v>55</v>
      </c>
      <c r="BR61" s="239"/>
      <c r="BS61" s="1031"/>
      <c r="BT61" s="1032"/>
      <c r="BU61" s="1032"/>
      <c r="BV61" s="1032"/>
      <c r="BW61" s="1032"/>
      <c r="BX61" s="1032"/>
      <c r="BY61" s="1032"/>
      <c r="BZ61" s="1032"/>
      <c r="CA61" s="1032"/>
      <c r="CB61" s="1032"/>
      <c r="CC61" s="1032"/>
      <c r="CD61" s="1032"/>
      <c r="CE61" s="1032"/>
      <c r="CF61" s="1032"/>
      <c r="CG61" s="1053"/>
      <c r="CH61" s="1028"/>
      <c r="CI61" s="1029"/>
      <c r="CJ61" s="1029"/>
      <c r="CK61" s="1029"/>
      <c r="CL61" s="1030"/>
      <c r="CM61" s="1028"/>
      <c r="CN61" s="1029"/>
      <c r="CO61" s="1029"/>
      <c r="CP61" s="1029"/>
      <c r="CQ61" s="1030"/>
      <c r="CR61" s="1028"/>
      <c r="CS61" s="1029"/>
      <c r="CT61" s="1029"/>
      <c r="CU61" s="1029"/>
      <c r="CV61" s="1030"/>
      <c r="CW61" s="1028"/>
      <c r="CX61" s="1029"/>
      <c r="CY61" s="1029"/>
      <c r="CZ61" s="1029"/>
      <c r="DA61" s="1030"/>
      <c r="DB61" s="1028"/>
      <c r="DC61" s="1029"/>
      <c r="DD61" s="1029"/>
      <c r="DE61" s="1029"/>
      <c r="DF61" s="1030"/>
      <c r="DG61" s="1028"/>
      <c r="DH61" s="1029"/>
      <c r="DI61" s="1029"/>
      <c r="DJ61" s="1029"/>
      <c r="DK61" s="1030"/>
      <c r="DL61" s="1028"/>
      <c r="DM61" s="1029"/>
      <c r="DN61" s="1029"/>
      <c r="DO61" s="1029"/>
      <c r="DP61" s="1030"/>
      <c r="DQ61" s="1028"/>
      <c r="DR61" s="1029"/>
      <c r="DS61" s="1029"/>
      <c r="DT61" s="1029"/>
      <c r="DU61" s="1030"/>
      <c r="DV61" s="1031"/>
      <c r="DW61" s="1032"/>
      <c r="DX61" s="1032"/>
      <c r="DY61" s="1032"/>
      <c r="DZ61" s="1033"/>
      <c r="EA61" s="230"/>
    </row>
    <row r="62" spans="1:131" ht="26.25" customHeight="1" x14ac:dyDescent="0.2">
      <c r="A62" s="238">
        <v>35</v>
      </c>
      <c r="B62" s="1069"/>
      <c r="C62" s="1070"/>
      <c r="D62" s="1070"/>
      <c r="E62" s="1070"/>
      <c r="F62" s="1070"/>
      <c r="G62" s="1070"/>
      <c r="H62" s="1070"/>
      <c r="I62" s="1070"/>
      <c r="J62" s="1070"/>
      <c r="K62" s="1070"/>
      <c r="L62" s="1070"/>
      <c r="M62" s="1070"/>
      <c r="N62" s="1070"/>
      <c r="O62" s="1070"/>
      <c r="P62" s="1071"/>
      <c r="Q62" s="1072"/>
      <c r="R62" s="1064"/>
      <c r="S62" s="1064"/>
      <c r="T62" s="1064"/>
      <c r="U62" s="1064"/>
      <c r="V62" s="1064"/>
      <c r="W62" s="1064"/>
      <c r="X62" s="1064"/>
      <c r="Y62" s="1064"/>
      <c r="Z62" s="1064"/>
      <c r="AA62" s="1064"/>
      <c r="AB62" s="1064"/>
      <c r="AC62" s="1064"/>
      <c r="AD62" s="1064"/>
      <c r="AE62" s="1073"/>
      <c r="AF62" s="1074"/>
      <c r="AG62" s="1075"/>
      <c r="AH62" s="1075"/>
      <c r="AI62" s="1075"/>
      <c r="AJ62" s="1076"/>
      <c r="AK62" s="1063"/>
      <c r="AL62" s="1064"/>
      <c r="AM62" s="1064"/>
      <c r="AN62" s="1064"/>
      <c r="AO62" s="1064"/>
      <c r="AP62" s="1064"/>
      <c r="AQ62" s="1064"/>
      <c r="AR62" s="1064"/>
      <c r="AS62" s="1064"/>
      <c r="AT62" s="1064"/>
      <c r="AU62" s="1064"/>
      <c r="AV62" s="1064"/>
      <c r="AW62" s="1064"/>
      <c r="AX62" s="1064"/>
      <c r="AY62" s="1064"/>
      <c r="AZ62" s="1065"/>
      <c r="BA62" s="1065"/>
      <c r="BB62" s="1065"/>
      <c r="BC62" s="1065"/>
      <c r="BD62" s="1065"/>
      <c r="BE62" s="1008"/>
      <c r="BF62" s="1008"/>
      <c r="BG62" s="1008"/>
      <c r="BH62" s="1008"/>
      <c r="BI62" s="1009"/>
      <c r="BJ62" s="1066" t="s">
        <v>408</v>
      </c>
      <c r="BK62" s="1067"/>
      <c r="BL62" s="1067"/>
      <c r="BM62" s="1067"/>
      <c r="BN62" s="1068"/>
      <c r="BO62" s="241"/>
      <c r="BP62" s="241"/>
      <c r="BQ62" s="238">
        <v>56</v>
      </c>
      <c r="BR62" s="239"/>
      <c r="BS62" s="1031"/>
      <c r="BT62" s="1032"/>
      <c r="BU62" s="1032"/>
      <c r="BV62" s="1032"/>
      <c r="BW62" s="1032"/>
      <c r="BX62" s="1032"/>
      <c r="BY62" s="1032"/>
      <c r="BZ62" s="1032"/>
      <c r="CA62" s="1032"/>
      <c r="CB62" s="1032"/>
      <c r="CC62" s="1032"/>
      <c r="CD62" s="1032"/>
      <c r="CE62" s="1032"/>
      <c r="CF62" s="1032"/>
      <c r="CG62" s="1053"/>
      <c r="CH62" s="1028"/>
      <c r="CI62" s="1029"/>
      <c r="CJ62" s="1029"/>
      <c r="CK62" s="1029"/>
      <c r="CL62" s="1030"/>
      <c r="CM62" s="1028"/>
      <c r="CN62" s="1029"/>
      <c r="CO62" s="1029"/>
      <c r="CP62" s="1029"/>
      <c r="CQ62" s="1030"/>
      <c r="CR62" s="1028"/>
      <c r="CS62" s="1029"/>
      <c r="CT62" s="1029"/>
      <c r="CU62" s="1029"/>
      <c r="CV62" s="1030"/>
      <c r="CW62" s="1028"/>
      <c r="CX62" s="1029"/>
      <c r="CY62" s="1029"/>
      <c r="CZ62" s="1029"/>
      <c r="DA62" s="1030"/>
      <c r="DB62" s="1028"/>
      <c r="DC62" s="1029"/>
      <c r="DD62" s="1029"/>
      <c r="DE62" s="1029"/>
      <c r="DF62" s="1030"/>
      <c r="DG62" s="1028"/>
      <c r="DH62" s="1029"/>
      <c r="DI62" s="1029"/>
      <c r="DJ62" s="1029"/>
      <c r="DK62" s="1030"/>
      <c r="DL62" s="1028"/>
      <c r="DM62" s="1029"/>
      <c r="DN62" s="1029"/>
      <c r="DO62" s="1029"/>
      <c r="DP62" s="1030"/>
      <c r="DQ62" s="1028"/>
      <c r="DR62" s="1029"/>
      <c r="DS62" s="1029"/>
      <c r="DT62" s="1029"/>
      <c r="DU62" s="1030"/>
      <c r="DV62" s="1031"/>
      <c r="DW62" s="1032"/>
      <c r="DX62" s="1032"/>
      <c r="DY62" s="1032"/>
      <c r="DZ62" s="1033"/>
      <c r="EA62" s="230"/>
    </row>
    <row r="63" spans="1:131" ht="26.25" customHeight="1" thickBot="1" x14ac:dyDescent="0.25">
      <c r="A63" s="240" t="s">
        <v>388</v>
      </c>
      <c r="B63" s="973" t="s">
        <v>409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9"/>
      <c r="AF63" s="1060">
        <v>726</v>
      </c>
      <c r="AG63" s="995"/>
      <c r="AH63" s="995"/>
      <c r="AI63" s="995"/>
      <c r="AJ63" s="1061"/>
      <c r="AK63" s="1062"/>
      <c r="AL63" s="999"/>
      <c r="AM63" s="999"/>
      <c r="AN63" s="999"/>
      <c r="AO63" s="999"/>
      <c r="AP63" s="995">
        <v>3545</v>
      </c>
      <c r="AQ63" s="995"/>
      <c r="AR63" s="995"/>
      <c r="AS63" s="995"/>
      <c r="AT63" s="995"/>
      <c r="AU63" s="995">
        <v>1258</v>
      </c>
      <c r="AV63" s="995"/>
      <c r="AW63" s="995"/>
      <c r="AX63" s="995"/>
      <c r="AY63" s="995"/>
      <c r="AZ63" s="1056"/>
      <c r="BA63" s="1056"/>
      <c r="BB63" s="1056"/>
      <c r="BC63" s="1056"/>
      <c r="BD63" s="1056"/>
      <c r="BE63" s="996"/>
      <c r="BF63" s="996"/>
      <c r="BG63" s="996"/>
      <c r="BH63" s="996"/>
      <c r="BI63" s="997"/>
      <c r="BJ63" s="1057" t="s">
        <v>410</v>
      </c>
      <c r="BK63" s="989"/>
      <c r="BL63" s="989"/>
      <c r="BM63" s="989"/>
      <c r="BN63" s="1058"/>
      <c r="BO63" s="241"/>
      <c r="BP63" s="241"/>
      <c r="BQ63" s="238">
        <v>57</v>
      </c>
      <c r="BR63" s="239"/>
      <c r="BS63" s="1031"/>
      <c r="BT63" s="1032"/>
      <c r="BU63" s="1032"/>
      <c r="BV63" s="1032"/>
      <c r="BW63" s="1032"/>
      <c r="BX63" s="1032"/>
      <c r="BY63" s="1032"/>
      <c r="BZ63" s="1032"/>
      <c r="CA63" s="1032"/>
      <c r="CB63" s="1032"/>
      <c r="CC63" s="1032"/>
      <c r="CD63" s="1032"/>
      <c r="CE63" s="1032"/>
      <c r="CF63" s="1032"/>
      <c r="CG63" s="1053"/>
      <c r="CH63" s="1028"/>
      <c r="CI63" s="1029"/>
      <c r="CJ63" s="1029"/>
      <c r="CK63" s="1029"/>
      <c r="CL63" s="1030"/>
      <c r="CM63" s="1028"/>
      <c r="CN63" s="1029"/>
      <c r="CO63" s="1029"/>
      <c r="CP63" s="1029"/>
      <c r="CQ63" s="1030"/>
      <c r="CR63" s="1028"/>
      <c r="CS63" s="1029"/>
      <c r="CT63" s="1029"/>
      <c r="CU63" s="1029"/>
      <c r="CV63" s="1030"/>
      <c r="CW63" s="1028"/>
      <c r="CX63" s="1029"/>
      <c r="CY63" s="1029"/>
      <c r="CZ63" s="1029"/>
      <c r="DA63" s="1030"/>
      <c r="DB63" s="1028"/>
      <c r="DC63" s="1029"/>
      <c r="DD63" s="1029"/>
      <c r="DE63" s="1029"/>
      <c r="DF63" s="1030"/>
      <c r="DG63" s="1028"/>
      <c r="DH63" s="1029"/>
      <c r="DI63" s="1029"/>
      <c r="DJ63" s="1029"/>
      <c r="DK63" s="1030"/>
      <c r="DL63" s="1028"/>
      <c r="DM63" s="1029"/>
      <c r="DN63" s="1029"/>
      <c r="DO63" s="1029"/>
      <c r="DP63" s="1030"/>
      <c r="DQ63" s="1028"/>
      <c r="DR63" s="1029"/>
      <c r="DS63" s="1029"/>
      <c r="DT63" s="1029"/>
      <c r="DU63" s="1030"/>
      <c r="DV63" s="1031"/>
      <c r="DW63" s="1032"/>
      <c r="DX63" s="1032"/>
      <c r="DY63" s="1032"/>
      <c r="DZ63" s="1033"/>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1"/>
      <c r="BT64" s="1032"/>
      <c r="BU64" s="1032"/>
      <c r="BV64" s="1032"/>
      <c r="BW64" s="1032"/>
      <c r="BX64" s="1032"/>
      <c r="BY64" s="1032"/>
      <c r="BZ64" s="1032"/>
      <c r="CA64" s="1032"/>
      <c r="CB64" s="1032"/>
      <c r="CC64" s="1032"/>
      <c r="CD64" s="1032"/>
      <c r="CE64" s="1032"/>
      <c r="CF64" s="1032"/>
      <c r="CG64" s="1053"/>
      <c r="CH64" s="1028"/>
      <c r="CI64" s="1029"/>
      <c r="CJ64" s="1029"/>
      <c r="CK64" s="1029"/>
      <c r="CL64" s="1030"/>
      <c r="CM64" s="1028"/>
      <c r="CN64" s="1029"/>
      <c r="CO64" s="1029"/>
      <c r="CP64" s="1029"/>
      <c r="CQ64" s="1030"/>
      <c r="CR64" s="1028"/>
      <c r="CS64" s="1029"/>
      <c r="CT64" s="1029"/>
      <c r="CU64" s="1029"/>
      <c r="CV64" s="1030"/>
      <c r="CW64" s="1028"/>
      <c r="CX64" s="1029"/>
      <c r="CY64" s="1029"/>
      <c r="CZ64" s="1029"/>
      <c r="DA64" s="1030"/>
      <c r="DB64" s="1028"/>
      <c r="DC64" s="1029"/>
      <c r="DD64" s="1029"/>
      <c r="DE64" s="1029"/>
      <c r="DF64" s="1030"/>
      <c r="DG64" s="1028"/>
      <c r="DH64" s="1029"/>
      <c r="DI64" s="1029"/>
      <c r="DJ64" s="1029"/>
      <c r="DK64" s="1030"/>
      <c r="DL64" s="1028"/>
      <c r="DM64" s="1029"/>
      <c r="DN64" s="1029"/>
      <c r="DO64" s="1029"/>
      <c r="DP64" s="1030"/>
      <c r="DQ64" s="1028"/>
      <c r="DR64" s="1029"/>
      <c r="DS64" s="1029"/>
      <c r="DT64" s="1029"/>
      <c r="DU64" s="1030"/>
      <c r="DV64" s="1031"/>
      <c r="DW64" s="1032"/>
      <c r="DX64" s="1032"/>
      <c r="DY64" s="1032"/>
      <c r="DZ64" s="1033"/>
      <c r="EA64" s="230"/>
    </row>
    <row r="65" spans="1:131" ht="26.25" customHeight="1" thickBot="1" x14ac:dyDescent="0.25">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1"/>
      <c r="BT65" s="1032"/>
      <c r="BU65" s="1032"/>
      <c r="BV65" s="1032"/>
      <c r="BW65" s="1032"/>
      <c r="BX65" s="1032"/>
      <c r="BY65" s="1032"/>
      <c r="BZ65" s="1032"/>
      <c r="CA65" s="1032"/>
      <c r="CB65" s="1032"/>
      <c r="CC65" s="1032"/>
      <c r="CD65" s="1032"/>
      <c r="CE65" s="1032"/>
      <c r="CF65" s="1032"/>
      <c r="CG65" s="1053"/>
      <c r="CH65" s="1028"/>
      <c r="CI65" s="1029"/>
      <c r="CJ65" s="1029"/>
      <c r="CK65" s="1029"/>
      <c r="CL65" s="1030"/>
      <c r="CM65" s="1028"/>
      <c r="CN65" s="1029"/>
      <c r="CO65" s="1029"/>
      <c r="CP65" s="1029"/>
      <c r="CQ65" s="1030"/>
      <c r="CR65" s="1028"/>
      <c r="CS65" s="1029"/>
      <c r="CT65" s="1029"/>
      <c r="CU65" s="1029"/>
      <c r="CV65" s="1030"/>
      <c r="CW65" s="1028"/>
      <c r="CX65" s="1029"/>
      <c r="CY65" s="1029"/>
      <c r="CZ65" s="1029"/>
      <c r="DA65" s="1030"/>
      <c r="DB65" s="1028"/>
      <c r="DC65" s="1029"/>
      <c r="DD65" s="1029"/>
      <c r="DE65" s="1029"/>
      <c r="DF65" s="1030"/>
      <c r="DG65" s="1028"/>
      <c r="DH65" s="1029"/>
      <c r="DI65" s="1029"/>
      <c r="DJ65" s="1029"/>
      <c r="DK65" s="1030"/>
      <c r="DL65" s="1028"/>
      <c r="DM65" s="1029"/>
      <c r="DN65" s="1029"/>
      <c r="DO65" s="1029"/>
      <c r="DP65" s="1030"/>
      <c r="DQ65" s="1028"/>
      <c r="DR65" s="1029"/>
      <c r="DS65" s="1029"/>
      <c r="DT65" s="1029"/>
      <c r="DU65" s="1030"/>
      <c r="DV65" s="1031"/>
      <c r="DW65" s="1032"/>
      <c r="DX65" s="1032"/>
      <c r="DY65" s="1032"/>
      <c r="DZ65" s="1033"/>
      <c r="EA65" s="230"/>
    </row>
    <row r="66" spans="1:131" ht="26.25" customHeight="1" x14ac:dyDescent="0.2">
      <c r="A66" s="1034" t="s">
        <v>412</v>
      </c>
      <c r="B66" s="1035"/>
      <c r="C66" s="1035"/>
      <c r="D66" s="1035"/>
      <c r="E66" s="1035"/>
      <c r="F66" s="1035"/>
      <c r="G66" s="1035"/>
      <c r="H66" s="1035"/>
      <c r="I66" s="1035"/>
      <c r="J66" s="1035"/>
      <c r="K66" s="1035"/>
      <c r="L66" s="1035"/>
      <c r="M66" s="1035"/>
      <c r="N66" s="1035"/>
      <c r="O66" s="1035"/>
      <c r="P66" s="1036"/>
      <c r="Q66" s="1040" t="s">
        <v>393</v>
      </c>
      <c r="R66" s="1041"/>
      <c r="S66" s="1041"/>
      <c r="T66" s="1041"/>
      <c r="U66" s="1042"/>
      <c r="V66" s="1040" t="s">
        <v>413</v>
      </c>
      <c r="W66" s="1041"/>
      <c r="X66" s="1041"/>
      <c r="Y66" s="1041"/>
      <c r="Z66" s="1042"/>
      <c r="AA66" s="1040" t="s">
        <v>414</v>
      </c>
      <c r="AB66" s="1041"/>
      <c r="AC66" s="1041"/>
      <c r="AD66" s="1041"/>
      <c r="AE66" s="1042"/>
      <c r="AF66" s="1046" t="s">
        <v>415</v>
      </c>
      <c r="AG66" s="1047"/>
      <c r="AH66" s="1047"/>
      <c r="AI66" s="1047"/>
      <c r="AJ66" s="1048"/>
      <c r="AK66" s="1040" t="s">
        <v>416</v>
      </c>
      <c r="AL66" s="1035"/>
      <c r="AM66" s="1035"/>
      <c r="AN66" s="1035"/>
      <c r="AO66" s="1036"/>
      <c r="AP66" s="1040" t="s">
        <v>417</v>
      </c>
      <c r="AQ66" s="1041"/>
      <c r="AR66" s="1041"/>
      <c r="AS66" s="1041"/>
      <c r="AT66" s="1042"/>
      <c r="AU66" s="1040" t="s">
        <v>418</v>
      </c>
      <c r="AV66" s="1041"/>
      <c r="AW66" s="1041"/>
      <c r="AX66" s="1041"/>
      <c r="AY66" s="1042"/>
      <c r="AZ66" s="1040" t="s">
        <v>376</v>
      </c>
      <c r="BA66" s="1041"/>
      <c r="BB66" s="1041"/>
      <c r="BC66" s="1041"/>
      <c r="BD66" s="1054"/>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7"/>
      <c r="B67" s="1038"/>
      <c r="C67" s="1038"/>
      <c r="D67" s="1038"/>
      <c r="E67" s="1038"/>
      <c r="F67" s="1038"/>
      <c r="G67" s="1038"/>
      <c r="H67" s="1038"/>
      <c r="I67" s="1038"/>
      <c r="J67" s="1038"/>
      <c r="K67" s="1038"/>
      <c r="L67" s="1038"/>
      <c r="M67" s="1038"/>
      <c r="N67" s="1038"/>
      <c r="O67" s="1038"/>
      <c r="P67" s="1039"/>
      <c r="Q67" s="1043"/>
      <c r="R67" s="1044"/>
      <c r="S67" s="1044"/>
      <c r="T67" s="1044"/>
      <c r="U67" s="1045"/>
      <c r="V67" s="1043"/>
      <c r="W67" s="1044"/>
      <c r="X67" s="1044"/>
      <c r="Y67" s="1044"/>
      <c r="Z67" s="1045"/>
      <c r="AA67" s="1043"/>
      <c r="AB67" s="1044"/>
      <c r="AC67" s="1044"/>
      <c r="AD67" s="1044"/>
      <c r="AE67" s="1045"/>
      <c r="AF67" s="1049"/>
      <c r="AG67" s="1050"/>
      <c r="AH67" s="1050"/>
      <c r="AI67" s="1050"/>
      <c r="AJ67" s="1051"/>
      <c r="AK67" s="1052"/>
      <c r="AL67" s="1038"/>
      <c r="AM67" s="1038"/>
      <c r="AN67" s="1038"/>
      <c r="AO67" s="1039"/>
      <c r="AP67" s="1043"/>
      <c r="AQ67" s="1044"/>
      <c r="AR67" s="1044"/>
      <c r="AS67" s="1044"/>
      <c r="AT67" s="1045"/>
      <c r="AU67" s="1043"/>
      <c r="AV67" s="1044"/>
      <c r="AW67" s="1044"/>
      <c r="AX67" s="1044"/>
      <c r="AY67" s="1045"/>
      <c r="AZ67" s="1043"/>
      <c r="BA67" s="1044"/>
      <c r="BB67" s="1044"/>
      <c r="BC67" s="1044"/>
      <c r="BD67" s="1055"/>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4" t="s">
        <v>582</v>
      </c>
      <c r="C68" s="1025"/>
      <c r="D68" s="1025"/>
      <c r="E68" s="1025"/>
      <c r="F68" s="1025"/>
      <c r="G68" s="1025"/>
      <c r="H68" s="1025"/>
      <c r="I68" s="1025"/>
      <c r="J68" s="1025"/>
      <c r="K68" s="1025"/>
      <c r="L68" s="1025"/>
      <c r="M68" s="1025"/>
      <c r="N68" s="1025"/>
      <c r="O68" s="1025"/>
      <c r="P68" s="1026"/>
      <c r="Q68" s="1027">
        <v>1530</v>
      </c>
      <c r="R68" s="1021"/>
      <c r="S68" s="1021"/>
      <c r="T68" s="1021"/>
      <c r="U68" s="1021"/>
      <c r="V68" s="1021">
        <v>1510</v>
      </c>
      <c r="W68" s="1021"/>
      <c r="X68" s="1021"/>
      <c r="Y68" s="1021"/>
      <c r="Z68" s="1021"/>
      <c r="AA68" s="1021">
        <v>20</v>
      </c>
      <c r="AB68" s="1021"/>
      <c r="AC68" s="1021"/>
      <c r="AD68" s="1021"/>
      <c r="AE68" s="1021"/>
      <c r="AF68" s="1021">
        <v>20</v>
      </c>
      <c r="AG68" s="1021"/>
      <c r="AH68" s="1021"/>
      <c r="AI68" s="1021"/>
      <c r="AJ68" s="1021"/>
      <c r="AK68" s="1021">
        <v>95</v>
      </c>
      <c r="AL68" s="1021"/>
      <c r="AM68" s="1021"/>
      <c r="AN68" s="1021"/>
      <c r="AO68" s="1021"/>
      <c r="AP68" s="1021">
        <v>2789</v>
      </c>
      <c r="AQ68" s="1021"/>
      <c r="AR68" s="1021"/>
      <c r="AS68" s="1021"/>
      <c r="AT68" s="1021"/>
      <c r="AU68" s="1021">
        <v>298</v>
      </c>
      <c r="AV68" s="1021"/>
      <c r="AW68" s="1021"/>
      <c r="AX68" s="1021"/>
      <c r="AY68" s="1021"/>
      <c r="AZ68" s="1022"/>
      <c r="BA68" s="1022"/>
      <c r="BB68" s="1022"/>
      <c r="BC68" s="1022"/>
      <c r="BD68" s="1023"/>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4" t="s">
        <v>583</v>
      </c>
      <c r="C69" s="1015"/>
      <c r="D69" s="1015"/>
      <c r="E69" s="1015"/>
      <c r="F69" s="1015"/>
      <c r="G69" s="1015"/>
      <c r="H69" s="1015"/>
      <c r="I69" s="1015"/>
      <c r="J69" s="1015"/>
      <c r="K69" s="1015"/>
      <c r="L69" s="1015"/>
      <c r="M69" s="1015"/>
      <c r="N69" s="1015"/>
      <c r="O69" s="1015"/>
      <c r="P69" s="1016"/>
      <c r="Q69" s="1013">
        <v>490</v>
      </c>
      <c r="R69" s="1007"/>
      <c r="S69" s="1007"/>
      <c r="T69" s="1007"/>
      <c r="U69" s="1007"/>
      <c r="V69" s="1007">
        <v>469</v>
      </c>
      <c r="W69" s="1007"/>
      <c r="X69" s="1007"/>
      <c r="Y69" s="1007"/>
      <c r="Z69" s="1007"/>
      <c r="AA69" s="1007">
        <v>21</v>
      </c>
      <c r="AB69" s="1007"/>
      <c r="AC69" s="1007"/>
      <c r="AD69" s="1007"/>
      <c r="AE69" s="1007"/>
      <c r="AF69" s="1007">
        <v>21</v>
      </c>
      <c r="AG69" s="1007"/>
      <c r="AH69" s="1007"/>
      <c r="AI69" s="1007"/>
      <c r="AJ69" s="1007"/>
      <c r="AK69" s="1007">
        <v>1</v>
      </c>
      <c r="AL69" s="1007"/>
      <c r="AM69" s="1007"/>
      <c r="AN69" s="1007"/>
      <c r="AO69" s="1007"/>
      <c r="AP69" s="1007" t="s">
        <v>593</v>
      </c>
      <c r="AQ69" s="1007"/>
      <c r="AR69" s="1007"/>
      <c r="AS69" s="1007"/>
      <c r="AT69" s="1007"/>
      <c r="AU69" s="1007" t="s">
        <v>593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4" t="s">
        <v>584</v>
      </c>
      <c r="C70" s="1015"/>
      <c r="D70" s="1015"/>
      <c r="E70" s="1015"/>
      <c r="F70" s="1015"/>
      <c r="G70" s="1015"/>
      <c r="H70" s="1015"/>
      <c r="I70" s="1015"/>
      <c r="J70" s="1015"/>
      <c r="K70" s="1015"/>
      <c r="L70" s="1015"/>
      <c r="M70" s="1015"/>
      <c r="N70" s="1015"/>
      <c r="O70" s="1015"/>
      <c r="P70" s="1016"/>
      <c r="Q70" s="1013">
        <v>2050</v>
      </c>
      <c r="R70" s="1007"/>
      <c r="S70" s="1007"/>
      <c r="T70" s="1007"/>
      <c r="U70" s="1007"/>
      <c r="V70" s="1007">
        <v>2035</v>
      </c>
      <c r="W70" s="1007"/>
      <c r="X70" s="1007"/>
      <c r="Y70" s="1007"/>
      <c r="Z70" s="1007"/>
      <c r="AA70" s="1007">
        <v>15</v>
      </c>
      <c r="AB70" s="1007"/>
      <c r="AC70" s="1007"/>
      <c r="AD70" s="1007"/>
      <c r="AE70" s="1007"/>
      <c r="AF70" s="1007">
        <v>15</v>
      </c>
      <c r="AG70" s="1007"/>
      <c r="AH70" s="1007"/>
      <c r="AI70" s="1007"/>
      <c r="AJ70" s="1007"/>
      <c r="AK70" s="1007" t="s">
        <v>593</v>
      </c>
      <c r="AL70" s="1007"/>
      <c r="AM70" s="1007"/>
      <c r="AN70" s="1007"/>
      <c r="AO70" s="1007"/>
      <c r="AP70" s="1007">
        <v>1310</v>
      </c>
      <c r="AQ70" s="1007"/>
      <c r="AR70" s="1007"/>
      <c r="AS70" s="1007"/>
      <c r="AT70" s="1007"/>
      <c r="AU70" s="1007">
        <v>140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4" t="s">
        <v>585</v>
      </c>
      <c r="C71" s="1015"/>
      <c r="D71" s="1015"/>
      <c r="E71" s="1015"/>
      <c r="F71" s="1015"/>
      <c r="G71" s="1015"/>
      <c r="H71" s="1015"/>
      <c r="I71" s="1015"/>
      <c r="J71" s="1015"/>
      <c r="K71" s="1015"/>
      <c r="L71" s="1015"/>
      <c r="M71" s="1015"/>
      <c r="N71" s="1015"/>
      <c r="O71" s="1015"/>
      <c r="P71" s="1016"/>
      <c r="Q71" s="1013">
        <v>97</v>
      </c>
      <c r="R71" s="1007"/>
      <c r="S71" s="1007"/>
      <c r="T71" s="1007"/>
      <c r="U71" s="1007"/>
      <c r="V71" s="1007">
        <v>94</v>
      </c>
      <c r="W71" s="1007"/>
      <c r="X71" s="1007"/>
      <c r="Y71" s="1007"/>
      <c r="Z71" s="1007"/>
      <c r="AA71" s="1007">
        <v>3</v>
      </c>
      <c r="AB71" s="1007"/>
      <c r="AC71" s="1007"/>
      <c r="AD71" s="1007"/>
      <c r="AE71" s="1007"/>
      <c r="AF71" s="1007">
        <v>3</v>
      </c>
      <c r="AG71" s="1007"/>
      <c r="AH71" s="1007"/>
      <c r="AI71" s="1007"/>
      <c r="AJ71" s="1007"/>
      <c r="AK71" s="1007" t="s">
        <v>593</v>
      </c>
      <c r="AL71" s="1007"/>
      <c r="AM71" s="1007"/>
      <c r="AN71" s="1007"/>
      <c r="AO71" s="1007"/>
      <c r="AP71" s="1007" t="s">
        <v>593</v>
      </c>
      <c r="AQ71" s="1007"/>
      <c r="AR71" s="1007"/>
      <c r="AS71" s="1007"/>
      <c r="AT71" s="1007"/>
      <c r="AU71" s="1007" t="s">
        <v>593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4" t="s">
        <v>586</v>
      </c>
      <c r="C72" s="1015"/>
      <c r="D72" s="1015"/>
      <c r="E72" s="1015"/>
      <c r="F72" s="1015"/>
      <c r="G72" s="1015"/>
      <c r="H72" s="1015"/>
      <c r="I72" s="1015"/>
      <c r="J72" s="1015"/>
      <c r="K72" s="1015"/>
      <c r="L72" s="1015"/>
      <c r="M72" s="1015"/>
      <c r="N72" s="1015"/>
      <c r="O72" s="1015"/>
      <c r="P72" s="1016"/>
      <c r="Q72" s="1013">
        <v>4075</v>
      </c>
      <c r="R72" s="1007"/>
      <c r="S72" s="1007"/>
      <c r="T72" s="1007"/>
      <c r="U72" s="1007"/>
      <c r="V72" s="1007">
        <v>4013</v>
      </c>
      <c r="W72" s="1007"/>
      <c r="X72" s="1007"/>
      <c r="Y72" s="1007"/>
      <c r="Z72" s="1007"/>
      <c r="AA72" s="1007">
        <v>61</v>
      </c>
      <c r="AB72" s="1007"/>
      <c r="AC72" s="1007"/>
      <c r="AD72" s="1007"/>
      <c r="AE72" s="1007"/>
      <c r="AF72" s="1007">
        <v>61</v>
      </c>
      <c r="AG72" s="1007"/>
      <c r="AH72" s="1007"/>
      <c r="AI72" s="1007"/>
      <c r="AJ72" s="1007"/>
      <c r="AK72" s="1007">
        <v>100</v>
      </c>
      <c r="AL72" s="1007"/>
      <c r="AM72" s="1007"/>
      <c r="AN72" s="1007"/>
      <c r="AO72" s="1007"/>
      <c r="AP72" s="1007" t="s">
        <v>593</v>
      </c>
      <c r="AQ72" s="1007"/>
      <c r="AR72" s="1007"/>
      <c r="AS72" s="1007"/>
      <c r="AT72" s="1007"/>
      <c r="AU72" s="1007" t="s">
        <v>593</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4" t="s">
        <v>587</v>
      </c>
      <c r="C73" s="1015"/>
      <c r="D73" s="1015"/>
      <c r="E73" s="1015"/>
      <c r="F73" s="1015"/>
      <c r="G73" s="1015"/>
      <c r="H73" s="1015"/>
      <c r="I73" s="1015"/>
      <c r="J73" s="1015"/>
      <c r="K73" s="1015"/>
      <c r="L73" s="1015"/>
      <c r="M73" s="1015"/>
      <c r="N73" s="1015"/>
      <c r="O73" s="1015"/>
      <c r="P73" s="1016"/>
      <c r="Q73" s="1013">
        <v>1240</v>
      </c>
      <c r="R73" s="1007"/>
      <c r="S73" s="1007"/>
      <c r="T73" s="1007"/>
      <c r="U73" s="1007"/>
      <c r="V73" s="1007">
        <v>1117</v>
      </c>
      <c r="W73" s="1007"/>
      <c r="X73" s="1007"/>
      <c r="Y73" s="1007"/>
      <c r="Z73" s="1007"/>
      <c r="AA73" s="1007">
        <v>123</v>
      </c>
      <c r="AB73" s="1007"/>
      <c r="AC73" s="1007"/>
      <c r="AD73" s="1007"/>
      <c r="AE73" s="1007"/>
      <c r="AF73" s="1007">
        <v>123</v>
      </c>
      <c r="AG73" s="1007"/>
      <c r="AH73" s="1007"/>
      <c r="AI73" s="1007"/>
      <c r="AJ73" s="1007"/>
      <c r="AK73" s="1007">
        <v>29</v>
      </c>
      <c r="AL73" s="1007"/>
      <c r="AM73" s="1007"/>
      <c r="AN73" s="1007"/>
      <c r="AO73" s="1007"/>
      <c r="AP73" s="1007" t="s">
        <v>593</v>
      </c>
      <c r="AQ73" s="1007"/>
      <c r="AR73" s="1007"/>
      <c r="AS73" s="1007"/>
      <c r="AT73" s="1007"/>
      <c r="AU73" s="1007" t="s">
        <v>593</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4" t="s">
        <v>588</v>
      </c>
      <c r="C74" s="1015"/>
      <c r="D74" s="1015"/>
      <c r="E74" s="1015"/>
      <c r="F74" s="1015"/>
      <c r="G74" s="1015"/>
      <c r="H74" s="1015"/>
      <c r="I74" s="1015"/>
      <c r="J74" s="1015"/>
      <c r="K74" s="1015"/>
      <c r="L74" s="1015"/>
      <c r="M74" s="1015"/>
      <c r="N74" s="1015"/>
      <c r="O74" s="1015"/>
      <c r="P74" s="1016"/>
      <c r="Q74" s="1013">
        <v>398526</v>
      </c>
      <c r="R74" s="1007"/>
      <c r="S74" s="1007"/>
      <c r="T74" s="1007"/>
      <c r="U74" s="1007"/>
      <c r="V74" s="1007">
        <v>388109</v>
      </c>
      <c r="W74" s="1007"/>
      <c r="X74" s="1007"/>
      <c r="Y74" s="1007"/>
      <c r="Z74" s="1007"/>
      <c r="AA74" s="1007">
        <v>10417</v>
      </c>
      <c r="AB74" s="1007"/>
      <c r="AC74" s="1007"/>
      <c r="AD74" s="1007"/>
      <c r="AE74" s="1007"/>
      <c r="AF74" s="1007">
        <v>10417</v>
      </c>
      <c r="AG74" s="1007"/>
      <c r="AH74" s="1007"/>
      <c r="AI74" s="1007"/>
      <c r="AJ74" s="1007"/>
      <c r="AK74" s="1007">
        <v>77</v>
      </c>
      <c r="AL74" s="1007"/>
      <c r="AM74" s="1007"/>
      <c r="AN74" s="1007"/>
      <c r="AO74" s="1007"/>
      <c r="AP74" s="1007" t="s">
        <v>593</v>
      </c>
      <c r="AQ74" s="1007"/>
      <c r="AR74" s="1007"/>
      <c r="AS74" s="1007"/>
      <c r="AT74" s="1007"/>
      <c r="AU74" s="1007" t="s">
        <v>593</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4" t="s">
        <v>589</v>
      </c>
      <c r="C75" s="1015"/>
      <c r="D75" s="1015"/>
      <c r="E75" s="1015"/>
      <c r="F75" s="1015"/>
      <c r="G75" s="1015"/>
      <c r="H75" s="1015"/>
      <c r="I75" s="1015"/>
      <c r="J75" s="1015"/>
      <c r="K75" s="1015"/>
      <c r="L75" s="1015"/>
      <c r="M75" s="1015"/>
      <c r="N75" s="1015"/>
      <c r="O75" s="1015"/>
      <c r="P75" s="1016"/>
      <c r="Q75" s="1017">
        <v>23</v>
      </c>
      <c r="R75" s="1018"/>
      <c r="S75" s="1018"/>
      <c r="T75" s="1018"/>
      <c r="U75" s="1019"/>
      <c r="V75" s="1020">
        <v>16</v>
      </c>
      <c r="W75" s="1018"/>
      <c r="X75" s="1018"/>
      <c r="Y75" s="1018"/>
      <c r="Z75" s="1019"/>
      <c r="AA75" s="1020">
        <v>7</v>
      </c>
      <c r="AB75" s="1018"/>
      <c r="AC75" s="1018"/>
      <c r="AD75" s="1018"/>
      <c r="AE75" s="1019"/>
      <c r="AF75" s="1020">
        <v>7</v>
      </c>
      <c r="AG75" s="1018"/>
      <c r="AH75" s="1018"/>
      <c r="AI75" s="1018"/>
      <c r="AJ75" s="1019"/>
      <c r="AK75" s="1020" t="s">
        <v>593</v>
      </c>
      <c r="AL75" s="1018"/>
      <c r="AM75" s="1018"/>
      <c r="AN75" s="1018"/>
      <c r="AO75" s="1019"/>
      <c r="AP75" s="1020" t="s">
        <v>593</v>
      </c>
      <c r="AQ75" s="1018"/>
      <c r="AR75" s="1018"/>
      <c r="AS75" s="1018"/>
      <c r="AT75" s="1019"/>
      <c r="AU75" s="1007" t="s">
        <v>593</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4" t="s">
        <v>590</v>
      </c>
      <c r="C76" s="1015"/>
      <c r="D76" s="1015"/>
      <c r="E76" s="1015"/>
      <c r="F76" s="1015"/>
      <c r="G76" s="1015"/>
      <c r="H76" s="1015"/>
      <c r="I76" s="1015"/>
      <c r="J76" s="1015"/>
      <c r="K76" s="1015"/>
      <c r="L76" s="1015"/>
      <c r="M76" s="1015"/>
      <c r="N76" s="1015"/>
      <c r="O76" s="1015"/>
      <c r="P76" s="1016"/>
      <c r="Q76" s="1017">
        <v>3</v>
      </c>
      <c r="R76" s="1018"/>
      <c r="S76" s="1018"/>
      <c r="T76" s="1018"/>
      <c r="U76" s="1019"/>
      <c r="V76" s="1020">
        <v>1</v>
      </c>
      <c r="W76" s="1018"/>
      <c r="X76" s="1018"/>
      <c r="Y76" s="1018"/>
      <c r="Z76" s="1019"/>
      <c r="AA76" s="1020">
        <v>2</v>
      </c>
      <c r="AB76" s="1018"/>
      <c r="AC76" s="1018"/>
      <c r="AD76" s="1018"/>
      <c r="AE76" s="1019"/>
      <c r="AF76" s="1020">
        <v>2</v>
      </c>
      <c r="AG76" s="1018"/>
      <c r="AH76" s="1018"/>
      <c r="AI76" s="1018"/>
      <c r="AJ76" s="1019"/>
      <c r="AK76" s="1020" t="s">
        <v>593</v>
      </c>
      <c r="AL76" s="1018"/>
      <c r="AM76" s="1018"/>
      <c r="AN76" s="1018"/>
      <c r="AO76" s="1019"/>
      <c r="AP76" s="1020" t="s">
        <v>593</v>
      </c>
      <c r="AQ76" s="1018"/>
      <c r="AR76" s="1018"/>
      <c r="AS76" s="1018"/>
      <c r="AT76" s="1019"/>
      <c r="AU76" s="1007" t="s">
        <v>593</v>
      </c>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4" t="s">
        <v>591</v>
      </c>
      <c r="C77" s="1015"/>
      <c r="D77" s="1015"/>
      <c r="E77" s="1015"/>
      <c r="F77" s="1015"/>
      <c r="G77" s="1015"/>
      <c r="H77" s="1015"/>
      <c r="I77" s="1015"/>
      <c r="J77" s="1015"/>
      <c r="K77" s="1015"/>
      <c r="L77" s="1015"/>
      <c r="M77" s="1015"/>
      <c r="N77" s="1015"/>
      <c r="O77" s="1015"/>
      <c r="P77" s="1016"/>
      <c r="Q77" s="1017">
        <v>2469</v>
      </c>
      <c r="R77" s="1018"/>
      <c r="S77" s="1018"/>
      <c r="T77" s="1018"/>
      <c r="U77" s="1019"/>
      <c r="V77" s="1020">
        <v>2468</v>
      </c>
      <c r="W77" s="1018"/>
      <c r="X77" s="1018"/>
      <c r="Y77" s="1018"/>
      <c r="Z77" s="1019"/>
      <c r="AA77" s="1020">
        <v>1</v>
      </c>
      <c r="AB77" s="1018"/>
      <c r="AC77" s="1018"/>
      <c r="AD77" s="1018"/>
      <c r="AE77" s="1019"/>
      <c r="AF77" s="1020">
        <v>1</v>
      </c>
      <c r="AG77" s="1018"/>
      <c r="AH77" s="1018"/>
      <c r="AI77" s="1018"/>
      <c r="AJ77" s="1019"/>
      <c r="AK77" s="1020" t="s">
        <v>593</v>
      </c>
      <c r="AL77" s="1018"/>
      <c r="AM77" s="1018"/>
      <c r="AN77" s="1018"/>
      <c r="AO77" s="1019"/>
      <c r="AP77" s="1020" t="s">
        <v>593</v>
      </c>
      <c r="AQ77" s="1018"/>
      <c r="AR77" s="1018"/>
      <c r="AS77" s="1018"/>
      <c r="AT77" s="1019"/>
      <c r="AU77" s="1007" t="s">
        <v>593</v>
      </c>
      <c r="AV77" s="1007"/>
      <c r="AW77" s="1007"/>
      <c r="AX77" s="1007"/>
      <c r="AY77" s="1007"/>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388</v>
      </c>
      <c r="B88" s="973" t="s">
        <v>419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10670</v>
      </c>
      <c r="AG88" s="995"/>
      <c r="AH88" s="995"/>
      <c r="AI88" s="995"/>
      <c r="AJ88" s="995"/>
      <c r="AK88" s="999"/>
      <c r="AL88" s="999"/>
      <c r="AM88" s="999"/>
      <c r="AN88" s="999"/>
      <c r="AO88" s="999"/>
      <c r="AP88" s="995">
        <v>4099</v>
      </c>
      <c r="AQ88" s="995"/>
      <c r="AR88" s="995"/>
      <c r="AS88" s="995"/>
      <c r="AT88" s="995"/>
      <c r="AU88" s="995">
        <v>439</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388</v>
      </c>
      <c r="BR102" s="973" t="s">
        <v>420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7</v>
      </c>
      <c r="CS102" s="989"/>
      <c r="CT102" s="989"/>
      <c r="CU102" s="989"/>
      <c r="CV102" s="990"/>
      <c r="CW102" s="988">
        <v>5</v>
      </c>
      <c r="CX102" s="989"/>
      <c r="CY102" s="989"/>
      <c r="CZ102" s="989"/>
      <c r="DA102" s="990"/>
      <c r="DB102" s="988" t="s">
        <v>600</v>
      </c>
      <c r="DC102" s="989"/>
      <c r="DD102" s="989"/>
      <c r="DE102" s="989"/>
      <c r="DF102" s="990"/>
      <c r="DG102" s="988">
        <v>27</v>
      </c>
      <c r="DH102" s="989"/>
      <c r="DI102" s="989"/>
      <c r="DJ102" s="989"/>
      <c r="DK102" s="990"/>
      <c r="DL102" s="988" t="s">
        <v>600</v>
      </c>
      <c r="DM102" s="989"/>
      <c r="DN102" s="989"/>
      <c r="DO102" s="989"/>
      <c r="DP102" s="990"/>
      <c r="DQ102" s="988" t="s">
        <v>600</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428</v>
      </c>
      <c r="AB109" s="932"/>
      <c r="AC109" s="932"/>
      <c r="AD109" s="932"/>
      <c r="AE109" s="933"/>
      <c r="AF109" s="934" t="s">
        <v>429</v>
      </c>
      <c r="AG109" s="932"/>
      <c r="AH109" s="932"/>
      <c r="AI109" s="932"/>
      <c r="AJ109" s="933"/>
      <c r="AK109" s="934" t="s">
        <v>306</v>
      </c>
      <c r="AL109" s="932"/>
      <c r="AM109" s="932"/>
      <c r="AN109" s="932"/>
      <c r="AO109" s="933"/>
      <c r="AP109" s="934" t="s">
        <v>430</v>
      </c>
      <c r="AQ109" s="932"/>
      <c r="AR109" s="932"/>
      <c r="AS109" s="932"/>
      <c r="AT109" s="965"/>
      <c r="AU109" s="931" t="s">
        <v>427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428</v>
      </c>
      <c r="BR109" s="932"/>
      <c r="BS109" s="932"/>
      <c r="BT109" s="932"/>
      <c r="BU109" s="933"/>
      <c r="BV109" s="934" t="s">
        <v>429</v>
      </c>
      <c r="BW109" s="932"/>
      <c r="BX109" s="932"/>
      <c r="BY109" s="932"/>
      <c r="BZ109" s="933"/>
      <c r="CA109" s="934" t="s">
        <v>306</v>
      </c>
      <c r="CB109" s="932"/>
      <c r="CC109" s="932"/>
      <c r="CD109" s="932"/>
      <c r="CE109" s="933"/>
      <c r="CF109" s="972" t="s">
        <v>430</v>
      </c>
      <c r="CG109" s="972"/>
      <c r="CH109" s="972"/>
      <c r="CI109" s="972"/>
      <c r="CJ109" s="972"/>
      <c r="CK109" s="934" t="s">
        <v>431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428</v>
      </c>
      <c r="DH109" s="932"/>
      <c r="DI109" s="932"/>
      <c r="DJ109" s="932"/>
      <c r="DK109" s="933"/>
      <c r="DL109" s="934" t="s">
        <v>429</v>
      </c>
      <c r="DM109" s="932"/>
      <c r="DN109" s="932"/>
      <c r="DO109" s="932"/>
      <c r="DP109" s="933"/>
      <c r="DQ109" s="934" t="s">
        <v>306</v>
      </c>
      <c r="DR109" s="932"/>
      <c r="DS109" s="932"/>
      <c r="DT109" s="932"/>
      <c r="DU109" s="933"/>
      <c r="DV109" s="934" t="s">
        <v>430</v>
      </c>
      <c r="DW109" s="932"/>
      <c r="DX109" s="932"/>
      <c r="DY109" s="932"/>
      <c r="DZ109" s="965"/>
    </row>
    <row r="110" spans="1:131" s="230" customFormat="1" ht="26.25" customHeight="1" x14ac:dyDescent="0.2">
      <c r="A110" s="843" t="s">
        <v>432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518093</v>
      </c>
      <c r="AB110" s="925"/>
      <c r="AC110" s="925"/>
      <c r="AD110" s="925"/>
      <c r="AE110" s="926"/>
      <c r="AF110" s="927">
        <v>536122</v>
      </c>
      <c r="AG110" s="925"/>
      <c r="AH110" s="925"/>
      <c r="AI110" s="925"/>
      <c r="AJ110" s="926"/>
      <c r="AK110" s="927">
        <v>561826</v>
      </c>
      <c r="AL110" s="925"/>
      <c r="AM110" s="925"/>
      <c r="AN110" s="925"/>
      <c r="AO110" s="926"/>
      <c r="AP110" s="928">
        <v>13.8</v>
      </c>
      <c r="AQ110" s="929"/>
      <c r="AR110" s="929"/>
      <c r="AS110" s="929"/>
      <c r="AT110" s="930"/>
      <c r="AU110" s="966" t="s">
        <v>75</v>
      </c>
      <c r="AV110" s="967"/>
      <c r="AW110" s="967"/>
      <c r="AX110" s="967"/>
      <c r="AY110" s="967"/>
      <c r="AZ110" s="896" t="s">
        <v>433</v>
      </c>
      <c r="BA110" s="844"/>
      <c r="BB110" s="844"/>
      <c r="BC110" s="844"/>
      <c r="BD110" s="844"/>
      <c r="BE110" s="844"/>
      <c r="BF110" s="844"/>
      <c r="BG110" s="844"/>
      <c r="BH110" s="844"/>
      <c r="BI110" s="844"/>
      <c r="BJ110" s="844"/>
      <c r="BK110" s="844"/>
      <c r="BL110" s="844"/>
      <c r="BM110" s="844"/>
      <c r="BN110" s="844"/>
      <c r="BO110" s="844"/>
      <c r="BP110" s="845"/>
      <c r="BQ110" s="897">
        <v>6521539</v>
      </c>
      <c r="BR110" s="878"/>
      <c r="BS110" s="878"/>
      <c r="BT110" s="878"/>
      <c r="BU110" s="878"/>
      <c r="BV110" s="878">
        <v>6714089</v>
      </c>
      <c r="BW110" s="878"/>
      <c r="BX110" s="878"/>
      <c r="BY110" s="878"/>
      <c r="BZ110" s="878"/>
      <c r="CA110" s="878">
        <v>6837606</v>
      </c>
      <c r="CB110" s="878"/>
      <c r="CC110" s="878"/>
      <c r="CD110" s="878"/>
      <c r="CE110" s="878"/>
      <c r="CF110" s="902">
        <v>168.4</v>
      </c>
      <c r="CG110" s="903"/>
      <c r="CH110" s="903"/>
      <c r="CI110" s="903"/>
      <c r="CJ110" s="903"/>
      <c r="CK110" s="962" t="s">
        <v>434</v>
      </c>
      <c r="CL110" s="855"/>
      <c r="CM110" s="896" t="s">
        <v>435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436</v>
      </c>
      <c r="DH110" s="878"/>
      <c r="DI110" s="878"/>
      <c r="DJ110" s="878"/>
      <c r="DK110" s="878"/>
      <c r="DL110" s="878" t="s">
        <v>437</v>
      </c>
      <c r="DM110" s="878"/>
      <c r="DN110" s="878"/>
      <c r="DO110" s="878"/>
      <c r="DP110" s="878"/>
      <c r="DQ110" s="878" t="s">
        <v>436</v>
      </c>
      <c r="DR110" s="878"/>
      <c r="DS110" s="878"/>
      <c r="DT110" s="878"/>
      <c r="DU110" s="878"/>
      <c r="DV110" s="879" t="s">
        <v>436</v>
      </c>
      <c r="DW110" s="879"/>
      <c r="DX110" s="879"/>
      <c r="DY110" s="879"/>
      <c r="DZ110" s="880"/>
    </row>
    <row r="111" spans="1:131" s="230" customFormat="1" ht="26.25" customHeight="1" x14ac:dyDescent="0.2">
      <c r="A111" s="810" t="s">
        <v>438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439</v>
      </c>
      <c r="AB111" s="955"/>
      <c r="AC111" s="955"/>
      <c r="AD111" s="955"/>
      <c r="AE111" s="956"/>
      <c r="AF111" s="957" t="s">
        <v>440</v>
      </c>
      <c r="AG111" s="955"/>
      <c r="AH111" s="955"/>
      <c r="AI111" s="955"/>
      <c r="AJ111" s="956"/>
      <c r="AK111" s="957" t="s">
        <v>436</v>
      </c>
      <c r="AL111" s="955"/>
      <c r="AM111" s="955"/>
      <c r="AN111" s="955"/>
      <c r="AO111" s="956"/>
      <c r="AP111" s="958" t="s">
        <v>441</v>
      </c>
      <c r="AQ111" s="959"/>
      <c r="AR111" s="959"/>
      <c r="AS111" s="959"/>
      <c r="AT111" s="960"/>
      <c r="AU111" s="968"/>
      <c r="AV111" s="969"/>
      <c r="AW111" s="969"/>
      <c r="AX111" s="969"/>
      <c r="AY111" s="969"/>
      <c r="AZ111" s="851" t="s">
        <v>442</v>
      </c>
      <c r="BA111" s="788"/>
      <c r="BB111" s="788"/>
      <c r="BC111" s="788"/>
      <c r="BD111" s="788"/>
      <c r="BE111" s="788"/>
      <c r="BF111" s="788"/>
      <c r="BG111" s="788"/>
      <c r="BH111" s="788"/>
      <c r="BI111" s="788"/>
      <c r="BJ111" s="788"/>
      <c r="BK111" s="788"/>
      <c r="BL111" s="788"/>
      <c r="BM111" s="788"/>
      <c r="BN111" s="788"/>
      <c r="BO111" s="788"/>
      <c r="BP111" s="789"/>
      <c r="BQ111" s="852">
        <v>7025</v>
      </c>
      <c r="BR111" s="853"/>
      <c r="BS111" s="853"/>
      <c r="BT111" s="853"/>
      <c r="BU111" s="853"/>
      <c r="BV111" s="853">
        <v>6474</v>
      </c>
      <c r="BW111" s="853"/>
      <c r="BX111" s="853"/>
      <c r="BY111" s="853"/>
      <c r="BZ111" s="853"/>
      <c r="CA111" s="853">
        <v>33323</v>
      </c>
      <c r="CB111" s="853"/>
      <c r="CC111" s="853"/>
      <c r="CD111" s="853"/>
      <c r="CE111" s="853"/>
      <c r="CF111" s="911">
        <v>0.8</v>
      </c>
      <c r="CG111" s="912"/>
      <c r="CH111" s="912"/>
      <c r="CI111" s="912"/>
      <c r="CJ111" s="912"/>
      <c r="CK111" s="963"/>
      <c r="CL111" s="857"/>
      <c r="CM111" s="851" t="s">
        <v>443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439</v>
      </c>
      <c r="DH111" s="853"/>
      <c r="DI111" s="853"/>
      <c r="DJ111" s="853"/>
      <c r="DK111" s="853"/>
      <c r="DL111" s="853" t="s">
        <v>441</v>
      </c>
      <c r="DM111" s="853"/>
      <c r="DN111" s="853"/>
      <c r="DO111" s="853"/>
      <c r="DP111" s="853"/>
      <c r="DQ111" s="853" t="s">
        <v>436</v>
      </c>
      <c r="DR111" s="853"/>
      <c r="DS111" s="853"/>
      <c r="DT111" s="853"/>
      <c r="DU111" s="853"/>
      <c r="DV111" s="830" t="s">
        <v>410</v>
      </c>
      <c r="DW111" s="830"/>
      <c r="DX111" s="830"/>
      <c r="DY111" s="830"/>
      <c r="DZ111" s="831"/>
    </row>
    <row r="112" spans="1:131" s="230" customFormat="1" ht="26.25" customHeight="1" x14ac:dyDescent="0.2">
      <c r="A112" s="948" t="s">
        <v>444</v>
      </c>
      <c r="B112" s="949"/>
      <c r="C112" s="788" t="s">
        <v>445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439</v>
      </c>
      <c r="AB112" s="816"/>
      <c r="AC112" s="816"/>
      <c r="AD112" s="816"/>
      <c r="AE112" s="817"/>
      <c r="AF112" s="818" t="s">
        <v>436</v>
      </c>
      <c r="AG112" s="816"/>
      <c r="AH112" s="816"/>
      <c r="AI112" s="816"/>
      <c r="AJ112" s="817"/>
      <c r="AK112" s="818" t="s">
        <v>436</v>
      </c>
      <c r="AL112" s="816"/>
      <c r="AM112" s="816"/>
      <c r="AN112" s="816"/>
      <c r="AO112" s="817"/>
      <c r="AP112" s="860" t="s">
        <v>439</v>
      </c>
      <c r="AQ112" s="861"/>
      <c r="AR112" s="861"/>
      <c r="AS112" s="861"/>
      <c r="AT112" s="862"/>
      <c r="AU112" s="968"/>
      <c r="AV112" s="969"/>
      <c r="AW112" s="969"/>
      <c r="AX112" s="969"/>
      <c r="AY112" s="969"/>
      <c r="AZ112" s="851" t="s">
        <v>446</v>
      </c>
      <c r="BA112" s="788"/>
      <c r="BB112" s="788"/>
      <c r="BC112" s="788"/>
      <c r="BD112" s="788"/>
      <c r="BE112" s="788"/>
      <c r="BF112" s="788"/>
      <c r="BG112" s="788"/>
      <c r="BH112" s="788"/>
      <c r="BI112" s="788"/>
      <c r="BJ112" s="788"/>
      <c r="BK112" s="788"/>
      <c r="BL112" s="788"/>
      <c r="BM112" s="788"/>
      <c r="BN112" s="788"/>
      <c r="BO112" s="788"/>
      <c r="BP112" s="789"/>
      <c r="BQ112" s="852">
        <v>1233244</v>
      </c>
      <c r="BR112" s="853"/>
      <c r="BS112" s="853"/>
      <c r="BT112" s="853"/>
      <c r="BU112" s="853"/>
      <c r="BV112" s="853">
        <v>1234710</v>
      </c>
      <c r="BW112" s="853"/>
      <c r="BX112" s="853"/>
      <c r="BY112" s="853"/>
      <c r="BZ112" s="853"/>
      <c r="CA112" s="853">
        <v>1258324</v>
      </c>
      <c r="CB112" s="853"/>
      <c r="CC112" s="853"/>
      <c r="CD112" s="853"/>
      <c r="CE112" s="853"/>
      <c r="CF112" s="911">
        <v>31</v>
      </c>
      <c r="CG112" s="912"/>
      <c r="CH112" s="912"/>
      <c r="CI112" s="912"/>
      <c r="CJ112" s="912"/>
      <c r="CK112" s="963"/>
      <c r="CL112" s="857"/>
      <c r="CM112" s="851" t="s">
        <v>447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448</v>
      </c>
      <c r="DH112" s="853"/>
      <c r="DI112" s="853"/>
      <c r="DJ112" s="853"/>
      <c r="DK112" s="853"/>
      <c r="DL112" s="853" t="s">
        <v>439</v>
      </c>
      <c r="DM112" s="853"/>
      <c r="DN112" s="853"/>
      <c r="DO112" s="853"/>
      <c r="DP112" s="853"/>
      <c r="DQ112" s="853" t="s">
        <v>410</v>
      </c>
      <c r="DR112" s="853"/>
      <c r="DS112" s="853"/>
      <c r="DT112" s="853"/>
      <c r="DU112" s="853"/>
      <c r="DV112" s="830" t="s">
        <v>439</v>
      </c>
      <c r="DW112" s="830"/>
      <c r="DX112" s="830"/>
      <c r="DY112" s="830"/>
      <c r="DZ112" s="831"/>
    </row>
    <row r="113" spans="1:130" s="230" customFormat="1" ht="26.25" customHeight="1" x14ac:dyDescent="0.2">
      <c r="A113" s="950"/>
      <c r="B113" s="951"/>
      <c r="C113" s="788" t="s">
        <v>449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62818</v>
      </c>
      <c r="AB113" s="955"/>
      <c r="AC113" s="955"/>
      <c r="AD113" s="955"/>
      <c r="AE113" s="956"/>
      <c r="AF113" s="957">
        <v>66524</v>
      </c>
      <c r="AG113" s="955"/>
      <c r="AH113" s="955"/>
      <c r="AI113" s="955"/>
      <c r="AJ113" s="956"/>
      <c r="AK113" s="957">
        <v>87734</v>
      </c>
      <c r="AL113" s="955"/>
      <c r="AM113" s="955"/>
      <c r="AN113" s="955"/>
      <c r="AO113" s="956"/>
      <c r="AP113" s="958">
        <v>2.2000000000000002</v>
      </c>
      <c r="AQ113" s="959"/>
      <c r="AR113" s="959"/>
      <c r="AS113" s="959"/>
      <c r="AT113" s="960"/>
      <c r="AU113" s="968"/>
      <c r="AV113" s="969"/>
      <c r="AW113" s="969"/>
      <c r="AX113" s="969"/>
      <c r="AY113" s="969"/>
      <c r="AZ113" s="851" t="s">
        <v>450</v>
      </c>
      <c r="BA113" s="788"/>
      <c r="BB113" s="788"/>
      <c r="BC113" s="788"/>
      <c r="BD113" s="788"/>
      <c r="BE113" s="788"/>
      <c r="BF113" s="788"/>
      <c r="BG113" s="788"/>
      <c r="BH113" s="788"/>
      <c r="BI113" s="788"/>
      <c r="BJ113" s="788"/>
      <c r="BK113" s="788"/>
      <c r="BL113" s="788"/>
      <c r="BM113" s="788"/>
      <c r="BN113" s="788"/>
      <c r="BO113" s="788"/>
      <c r="BP113" s="789"/>
      <c r="BQ113" s="852">
        <v>479029</v>
      </c>
      <c r="BR113" s="853"/>
      <c r="BS113" s="853"/>
      <c r="BT113" s="853"/>
      <c r="BU113" s="853"/>
      <c r="BV113" s="853">
        <v>481241</v>
      </c>
      <c r="BW113" s="853"/>
      <c r="BX113" s="853"/>
      <c r="BY113" s="853"/>
      <c r="BZ113" s="853"/>
      <c r="CA113" s="853">
        <v>438625</v>
      </c>
      <c r="CB113" s="853"/>
      <c r="CC113" s="853"/>
      <c r="CD113" s="853"/>
      <c r="CE113" s="853"/>
      <c r="CF113" s="911">
        <v>10.8</v>
      </c>
      <c r="CG113" s="912"/>
      <c r="CH113" s="912"/>
      <c r="CI113" s="912"/>
      <c r="CJ113" s="912"/>
      <c r="CK113" s="963"/>
      <c r="CL113" s="857"/>
      <c r="CM113" s="851" t="s">
        <v>451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410</v>
      </c>
      <c r="DH113" s="816"/>
      <c r="DI113" s="816"/>
      <c r="DJ113" s="816"/>
      <c r="DK113" s="817"/>
      <c r="DL113" s="818" t="s">
        <v>410</v>
      </c>
      <c r="DM113" s="816"/>
      <c r="DN113" s="816"/>
      <c r="DO113" s="816"/>
      <c r="DP113" s="817"/>
      <c r="DQ113" s="818" t="s">
        <v>440</v>
      </c>
      <c r="DR113" s="816"/>
      <c r="DS113" s="816"/>
      <c r="DT113" s="816"/>
      <c r="DU113" s="817"/>
      <c r="DV113" s="860" t="s">
        <v>452</v>
      </c>
      <c r="DW113" s="861"/>
      <c r="DX113" s="861"/>
      <c r="DY113" s="861"/>
      <c r="DZ113" s="862"/>
    </row>
    <row r="114" spans="1:130" s="230" customFormat="1" ht="26.25" customHeight="1" x14ac:dyDescent="0.2">
      <c r="A114" s="950"/>
      <c r="B114" s="951"/>
      <c r="C114" s="788" t="s">
        <v>453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68274</v>
      </c>
      <c r="AB114" s="816"/>
      <c r="AC114" s="816"/>
      <c r="AD114" s="816"/>
      <c r="AE114" s="817"/>
      <c r="AF114" s="818">
        <v>72545</v>
      </c>
      <c r="AG114" s="816"/>
      <c r="AH114" s="816"/>
      <c r="AI114" s="816"/>
      <c r="AJ114" s="817"/>
      <c r="AK114" s="818">
        <v>57092</v>
      </c>
      <c r="AL114" s="816"/>
      <c r="AM114" s="816"/>
      <c r="AN114" s="816"/>
      <c r="AO114" s="817"/>
      <c r="AP114" s="860">
        <v>1.4</v>
      </c>
      <c r="AQ114" s="861"/>
      <c r="AR114" s="861"/>
      <c r="AS114" s="861"/>
      <c r="AT114" s="862"/>
      <c r="AU114" s="968"/>
      <c r="AV114" s="969"/>
      <c r="AW114" s="969"/>
      <c r="AX114" s="969"/>
      <c r="AY114" s="969"/>
      <c r="AZ114" s="851" t="s">
        <v>454</v>
      </c>
      <c r="BA114" s="788"/>
      <c r="BB114" s="788"/>
      <c r="BC114" s="788"/>
      <c r="BD114" s="788"/>
      <c r="BE114" s="788"/>
      <c r="BF114" s="788"/>
      <c r="BG114" s="788"/>
      <c r="BH114" s="788"/>
      <c r="BI114" s="788"/>
      <c r="BJ114" s="788"/>
      <c r="BK114" s="788"/>
      <c r="BL114" s="788"/>
      <c r="BM114" s="788"/>
      <c r="BN114" s="788"/>
      <c r="BO114" s="788"/>
      <c r="BP114" s="789"/>
      <c r="BQ114" s="852">
        <v>875426</v>
      </c>
      <c r="BR114" s="853"/>
      <c r="BS114" s="853"/>
      <c r="BT114" s="853"/>
      <c r="BU114" s="853"/>
      <c r="BV114" s="853">
        <v>826885</v>
      </c>
      <c r="BW114" s="853"/>
      <c r="BX114" s="853"/>
      <c r="BY114" s="853"/>
      <c r="BZ114" s="853"/>
      <c r="CA114" s="853">
        <v>760806</v>
      </c>
      <c r="CB114" s="853"/>
      <c r="CC114" s="853"/>
      <c r="CD114" s="853"/>
      <c r="CE114" s="853"/>
      <c r="CF114" s="911">
        <v>18.7</v>
      </c>
      <c r="CG114" s="912"/>
      <c r="CH114" s="912"/>
      <c r="CI114" s="912"/>
      <c r="CJ114" s="912"/>
      <c r="CK114" s="963"/>
      <c r="CL114" s="857"/>
      <c r="CM114" s="851" t="s">
        <v>455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448</v>
      </c>
      <c r="DH114" s="816"/>
      <c r="DI114" s="816"/>
      <c r="DJ114" s="816"/>
      <c r="DK114" s="817"/>
      <c r="DL114" s="818" t="s">
        <v>436</v>
      </c>
      <c r="DM114" s="816"/>
      <c r="DN114" s="816"/>
      <c r="DO114" s="816"/>
      <c r="DP114" s="817"/>
      <c r="DQ114" s="818" t="s">
        <v>410</v>
      </c>
      <c r="DR114" s="816"/>
      <c r="DS114" s="816"/>
      <c r="DT114" s="816"/>
      <c r="DU114" s="817"/>
      <c r="DV114" s="860" t="s">
        <v>436</v>
      </c>
      <c r="DW114" s="861"/>
      <c r="DX114" s="861"/>
      <c r="DY114" s="861"/>
      <c r="DZ114" s="862"/>
    </row>
    <row r="115" spans="1:130" s="230" customFormat="1" ht="26.25" customHeight="1" x14ac:dyDescent="0.2">
      <c r="A115" s="950"/>
      <c r="B115" s="951"/>
      <c r="C115" s="788" t="s">
        <v>456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880</v>
      </c>
      <c r="AB115" s="955"/>
      <c r="AC115" s="955"/>
      <c r="AD115" s="955"/>
      <c r="AE115" s="956"/>
      <c r="AF115" s="957">
        <v>509</v>
      </c>
      <c r="AG115" s="955"/>
      <c r="AH115" s="955"/>
      <c r="AI115" s="955"/>
      <c r="AJ115" s="956"/>
      <c r="AK115" s="957">
        <v>509</v>
      </c>
      <c r="AL115" s="955"/>
      <c r="AM115" s="955"/>
      <c r="AN115" s="955"/>
      <c r="AO115" s="956"/>
      <c r="AP115" s="958">
        <v>0</v>
      </c>
      <c r="AQ115" s="959"/>
      <c r="AR115" s="959"/>
      <c r="AS115" s="959"/>
      <c r="AT115" s="960"/>
      <c r="AU115" s="968"/>
      <c r="AV115" s="969"/>
      <c r="AW115" s="969"/>
      <c r="AX115" s="969"/>
      <c r="AY115" s="969"/>
      <c r="AZ115" s="851" t="s">
        <v>457</v>
      </c>
      <c r="BA115" s="788"/>
      <c r="BB115" s="788"/>
      <c r="BC115" s="788"/>
      <c r="BD115" s="788"/>
      <c r="BE115" s="788"/>
      <c r="BF115" s="788"/>
      <c r="BG115" s="788"/>
      <c r="BH115" s="788"/>
      <c r="BI115" s="788"/>
      <c r="BJ115" s="788"/>
      <c r="BK115" s="788"/>
      <c r="BL115" s="788"/>
      <c r="BM115" s="788"/>
      <c r="BN115" s="788"/>
      <c r="BO115" s="788"/>
      <c r="BP115" s="789"/>
      <c r="BQ115" s="852" t="s">
        <v>436</v>
      </c>
      <c r="BR115" s="853"/>
      <c r="BS115" s="853"/>
      <c r="BT115" s="853"/>
      <c r="BU115" s="853"/>
      <c r="BV115" s="853" t="s">
        <v>436</v>
      </c>
      <c r="BW115" s="853"/>
      <c r="BX115" s="853"/>
      <c r="BY115" s="853"/>
      <c r="BZ115" s="853"/>
      <c r="CA115" s="853" t="s">
        <v>410</v>
      </c>
      <c r="CB115" s="853"/>
      <c r="CC115" s="853"/>
      <c r="CD115" s="853"/>
      <c r="CE115" s="853"/>
      <c r="CF115" s="911" t="s">
        <v>439</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436</v>
      </c>
      <c r="DH115" s="816"/>
      <c r="DI115" s="816"/>
      <c r="DJ115" s="816"/>
      <c r="DK115" s="817"/>
      <c r="DL115" s="818" t="s">
        <v>410</v>
      </c>
      <c r="DM115" s="816"/>
      <c r="DN115" s="816"/>
      <c r="DO115" s="816"/>
      <c r="DP115" s="817"/>
      <c r="DQ115" s="818">
        <v>27403</v>
      </c>
      <c r="DR115" s="816"/>
      <c r="DS115" s="816"/>
      <c r="DT115" s="816"/>
      <c r="DU115" s="817"/>
      <c r="DV115" s="860">
        <v>0.7</v>
      </c>
      <c r="DW115" s="861"/>
      <c r="DX115" s="861"/>
      <c r="DY115" s="861"/>
      <c r="DZ115" s="862"/>
    </row>
    <row r="116" spans="1:130" s="230" customFormat="1" ht="26.25" customHeight="1" x14ac:dyDescent="0.2">
      <c r="A116" s="952"/>
      <c r="B116" s="953"/>
      <c r="C116" s="875" t="s">
        <v>459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10</v>
      </c>
      <c r="AB116" s="816"/>
      <c r="AC116" s="816"/>
      <c r="AD116" s="816"/>
      <c r="AE116" s="817"/>
      <c r="AF116" s="818" t="s">
        <v>439</v>
      </c>
      <c r="AG116" s="816"/>
      <c r="AH116" s="816"/>
      <c r="AI116" s="816"/>
      <c r="AJ116" s="817"/>
      <c r="AK116" s="818" t="s">
        <v>436</v>
      </c>
      <c r="AL116" s="816"/>
      <c r="AM116" s="816"/>
      <c r="AN116" s="816"/>
      <c r="AO116" s="817"/>
      <c r="AP116" s="860" t="s">
        <v>436</v>
      </c>
      <c r="AQ116" s="861"/>
      <c r="AR116" s="861"/>
      <c r="AS116" s="861"/>
      <c r="AT116" s="862"/>
      <c r="AU116" s="968"/>
      <c r="AV116" s="969"/>
      <c r="AW116" s="969"/>
      <c r="AX116" s="969"/>
      <c r="AY116" s="969"/>
      <c r="AZ116" s="945" t="s">
        <v>460</v>
      </c>
      <c r="BA116" s="946"/>
      <c r="BB116" s="946"/>
      <c r="BC116" s="946"/>
      <c r="BD116" s="946"/>
      <c r="BE116" s="946"/>
      <c r="BF116" s="946"/>
      <c r="BG116" s="946"/>
      <c r="BH116" s="946"/>
      <c r="BI116" s="946"/>
      <c r="BJ116" s="946"/>
      <c r="BK116" s="946"/>
      <c r="BL116" s="946"/>
      <c r="BM116" s="946"/>
      <c r="BN116" s="946"/>
      <c r="BO116" s="946"/>
      <c r="BP116" s="947"/>
      <c r="BQ116" s="852" t="s">
        <v>436</v>
      </c>
      <c r="BR116" s="853"/>
      <c r="BS116" s="853"/>
      <c r="BT116" s="853"/>
      <c r="BU116" s="853"/>
      <c r="BV116" s="853" t="s">
        <v>436</v>
      </c>
      <c r="BW116" s="853"/>
      <c r="BX116" s="853"/>
      <c r="BY116" s="853"/>
      <c r="BZ116" s="853"/>
      <c r="CA116" s="853" t="s">
        <v>461</v>
      </c>
      <c r="CB116" s="853"/>
      <c r="CC116" s="853"/>
      <c r="CD116" s="853"/>
      <c r="CE116" s="853"/>
      <c r="CF116" s="911" t="s">
        <v>439</v>
      </c>
      <c r="CG116" s="912"/>
      <c r="CH116" s="912"/>
      <c r="CI116" s="912"/>
      <c r="CJ116" s="912"/>
      <c r="CK116" s="963"/>
      <c r="CL116" s="857"/>
      <c r="CM116" s="851" t="s">
        <v>462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7025</v>
      </c>
      <c r="DH116" s="816"/>
      <c r="DI116" s="816"/>
      <c r="DJ116" s="816"/>
      <c r="DK116" s="817"/>
      <c r="DL116" s="818">
        <v>6474</v>
      </c>
      <c r="DM116" s="816"/>
      <c r="DN116" s="816"/>
      <c r="DO116" s="816"/>
      <c r="DP116" s="817"/>
      <c r="DQ116" s="818">
        <v>5920</v>
      </c>
      <c r="DR116" s="816"/>
      <c r="DS116" s="816"/>
      <c r="DT116" s="816"/>
      <c r="DU116" s="817"/>
      <c r="DV116" s="860">
        <v>0.1</v>
      </c>
      <c r="DW116" s="861"/>
      <c r="DX116" s="861"/>
      <c r="DY116" s="861"/>
      <c r="DZ116" s="862"/>
    </row>
    <row r="117" spans="1:130" s="230" customFormat="1" ht="26.25" customHeight="1" x14ac:dyDescent="0.2">
      <c r="A117" s="931" t="s">
        <v>185</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463</v>
      </c>
      <c r="Z117" s="933"/>
      <c r="AA117" s="938">
        <v>650075</v>
      </c>
      <c r="AB117" s="939"/>
      <c r="AC117" s="939"/>
      <c r="AD117" s="939"/>
      <c r="AE117" s="940"/>
      <c r="AF117" s="941">
        <v>675700</v>
      </c>
      <c r="AG117" s="939"/>
      <c r="AH117" s="939"/>
      <c r="AI117" s="939"/>
      <c r="AJ117" s="940"/>
      <c r="AK117" s="941">
        <v>707161</v>
      </c>
      <c r="AL117" s="939"/>
      <c r="AM117" s="939"/>
      <c r="AN117" s="939"/>
      <c r="AO117" s="940"/>
      <c r="AP117" s="942"/>
      <c r="AQ117" s="943"/>
      <c r="AR117" s="943"/>
      <c r="AS117" s="943"/>
      <c r="AT117" s="944"/>
      <c r="AU117" s="968"/>
      <c r="AV117" s="969"/>
      <c r="AW117" s="969"/>
      <c r="AX117" s="969"/>
      <c r="AY117" s="969"/>
      <c r="AZ117" s="899" t="s">
        <v>464</v>
      </c>
      <c r="BA117" s="900"/>
      <c r="BB117" s="900"/>
      <c r="BC117" s="900"/>
      <c r="BD117" s="900"/>
      <c r="BE117" s="900"/>
      <c r="BF117" s="900"/>
      <c r="BG117" s="900"/>
      <c r="BH117" s="900"/>
      <c r="BI117" s="900"/>
      <c r="BJ117" s="900"/>
      <c r="BK117" s="900"/>
      <c r="BL117" s="900"/>
      <c r="BM117" s="900"/>
      <c r="BN117" s="900"/>
      <c r="BO117" s="900"/>
      <c r="BP117" s="901"/>
      <c r="BQ117" s="852" t="s">
        <v>436</v>
      </c>
      <c r="BR117" s="853"/>
      <c r="BS117" s="853"/>
      <c r="BT117" s="853"/>
      <c r="BU117" s="853"/>
      <c r="BV117" s="853" t="s">
        <v>436</v>
      </c>
      <c r="BW117" s="853"/>
      <c r="BX117" s="853"/>
      <c r="BY117" s="853"/>
      <c r="BZ117" s="853"/>
      <c r="CA117" s="853" t="s">
        <v>436</v>
      </c>
      <c r="CB117" s="853"/>
      <c r="CC117" s="853"/>
      <c r="CD117" s="853"/>
      <c r="CE117" s="853"/>
      <c r="CF117" s="911" t="s">
        <v>436</v>
      </c>
      <c r="CG117" s="912"/>
      <c r="CH117" s="912"/>
      <c r="CI117" s="912"/>
      <c r="CJ117" s="912"/>
      <c r="CK117" s="963"/>
      <c r="CL117" s="857"/>
      <c r="CM117" s="851" t="s">
        <v>465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436</v>
      </c>
      <c r="DH117" s="816"/>
      <c r="DI117" s="816"/>
      <c r="DJ117" s="816"/>
      <c r="DK117" s="817"/>
      <c r="DL117" s="818" t="s">
        <v>436</v>
      </c>
      <c r="DM117" s="816"/>
      <c r="DN117" s="816"/>
      <c r="DO117" s="816"/>
      <c r="DP117" s="817"/>
      <c r="DQ117" s="818" t="s">
        <v>436</v>
      </c>
      <c r="DR117" s="816"/>
      <c r="DS117" s="816"/>
      <c r="DT117" s="816"/>
      <c r="DU117" s="817"/>
      <c r="DV117" s="860" t="s">
        <v>436</v>
      </c>
      <c r="DW117" s="861"/>
      <c r="DX117" s="861"/>
      <c r="DY117" s="861"/>
      <c r="DZ117" s="862"/>
    </row>
    <row r="118" spans="1:130" s="230" customFormat="1" ht="26.25" customHeight="1" x14ac:dyDescent="0.2">
      <c r="A118" s="931" t="s">
        <v>431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428</v>
      </c>
      <c r="AB118" s="932"/>
      <c r="AC118" s="932"/>
      <c r="AD118" s="932"/>
      <c r="AE118" s="933"/>
      <c r="AF118" s="934" t="s">
        <v>429</v>
      </c>
      <c r="AG118" s="932"/>
      <c r="AH118" s="932"/>
      <c r="AI118" s="932"/>
      <c r="AJ118" s="933"/>
      <c r="AK118" s="934" t="s">
        <v>306</v>
      </c>
      <c r="AL118" s="932"/>
      <c r="AM118" s="932"/>
      <c r="AN118" s="932"/>
      <c r="AO118" s="933"/>
      <c r="AP118" s="935" t="s">
        <v>430</v>
      </c>
      <c r="AQ118" s="936"/>
      <c r="AR118" s="936"/>
      <c r="AS118" s="936"/>
      <c r="AT118" s="937"/>
      <c r="AU118" s="968"/>
      <c r="AV118" s="969"/>
      <c r="AW118" s="969"/>
      <c r="AX118" s="969"/>
      <c r="AY118" s="969"/>
      <c r="AZ118" s="874" t="s">
        <v>466</v>
      </c>
      <c r="BA118" s="875"/>
      <c r="BB118" s="875"/>
      <c r="BC118" s="875"/>
      <c r="BD118" s="875"/>
      <c r="BE118" s="875"/>
      <c r="BF118" s="875"/>
      <c r="BG118" s="875"/>
      <c r="BH118" s="875"/>
      <c r="BI118" s="875"/>
      <c r="BJ118" s="875"/>
      <c r="BK118" s="875"/>
      <c r="BL118" s="875"/>
      <c r="BM118" s="875"/>
      <c r="BN118" s="875"/>
      <c r="BO118" s="875"/>
      <c r="BP118" s="876"/>
      <c r="BQ118" s="915" t="s">
        <v>436</v>
      </c>
      <c r="BR118" s="881"/>
      <c r="BS118" s="881"/>
      <c r="BT118" s="881"/>
      <c r="BU118" s="881"/>
      <c r="BV118" s="881" t="s">
        <v>410</v>
      </c>
      <c r="BW118" s="881"/>
      <c r="BX118" s="881"/>
      <c r="BY118" s="881"/>
      <c r="BZ118" s="881"/>
      <c r="CA118" s="881" t="s">
        <v>436</v>
      </c>
      <c r="CB118" s="881"/>
      <c r="CC118" s="881"/>
      <c r="CD118" s="881"/>
      <c r="CE118" s="881"/>
      <c r="CF118" s="911" t="s">
        <v>410</v>
      </c>
      <c r="CG118" s="912"/>
      <c r="CH118" s="912"/>
      <c r="CI118" s="912"/>
      <c r="CJ118" s="912"/>
      <c r="CK118" s="963"/>
      <c r="CL118" s="857"/>
      <c r="CM118" s="851" t="s">
        <v>467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436</v>
      </c>
      <c r="DH118" s="816"/>
      <c r="DI118" s="816"/>
      <c r="DJ118" s="816"/>
      <c r="DK118" s="817"/>
      <c r="DL118" s="818" t="s">
        <v>436</v>
      </c>
      <c r="DM118" s="816"/>
      <c r="DN118" s="816"/>
      <c r="DO118" s="816"/>
      <c r="DP118" s="817"/>
      <c r="DQ118" s="818" t="s">
        <v>436</v>
      </c>
      <c r="DR118" s="816"/>
      <c r="DS118" s="816"/>
      <c r="DT118" s="816"/>
      <c r="DU118" s="817"/>
      <c r="DV118" s="860" t="s">
        <v>436</v>
      </c>
      <c r="DW118" s="861"/>
      <c r="DX118" s="861"/>
      <c r="DY118" s="861"/>
      <c r="DZ118" s="862"/>
    </row>
    <row r="119" spans="1:130" s="230" customFormat="1" ht="26.25" customHeight="1" x14ac:dyDescent="0.2">
      <c r="A119" s="854" t="s">
        <v>434</v>
      </c>
      <c r="B119" s="855"/>
      <c r="C119" s="896" t="s">
        <v>435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410</v>
      </c>
      <c r="AB119" s="925"/>
      <c r="AC119" s="925"/>
      <c r="AD119" s="925"/>
      <c r="AE119" s="926"/>
      <c r="AF119" s="927" t="s">
        <v>436</v>
      </c>
      <c r="AG119" s="925"/>
      <c r="AH119" s="925"/>
      <c r="AI119" s="925"/>
      <c r="AJ119" s="926"/>
      <c r="AK119" s="927" t="s">
        <v>436</v>
      </c>
      <c r="AL119" s="925"/>
      <c r="AM119" s="925"/>
      <c r="AN119" s="925"/>
      <c r="AO119" s="926"/>
      <c r="AP119" s="928" t="s">
        <v>452</v>
      </c>
      <c r="AQ119" s="929"/>
      <c r="AR119" s="929"/>
      <c r="AS119" s="929"/>
      <c r="AT119" s="930"/>
      <c r="AU119" s="970"/>
      <c r="AV119" s="971"/>
      <c r="AW119" s="971"/>
      <c r="AX119" s="971"/>
      <c r="AY119" s="971"/>
      <c r="AZ119" s="251" t="s">
        <v>185</v>
      </c>
      <c r="BA119" s="251"/>
      <c r="BB119" s="251"/>
      <c r="BC119" s="251"/>
      <c r="BD119" s="251"/>
      <c r="BE119" s="251"/>
      <c r="BF119" s="251"/>
      <c r="BG119" s="251"/>
      <c r="BH119" s="251"/>
      <c r="BI119" s="251"/>
      <c r="BJ119" s="251"/>
      <c r="BK119" s="251"/>
      <c r="BL119" s="251"/>
      <c r="BM119" s="251"/>
      <c r="BN119" s="251"/>
      <c r="BO119" s="913" t="s">
        <v>468</v>
      </c>
      <c r="BP119" s="914"/>
      <c r="BQ119" s="915">
        <v>9116263</v>
      </c>
      <c r="BR119" s="881"/>
      <c r="BS119" s="881"/>
      <c r="BT119" s="881"/>
      <c r="BU119" s="881"/>
      <c r="BV119" s="881">
        <v>9263399</v>
      </c>
      <c r="BW119" s="881"/>
      <c r="BX119" s="881"/>
      <c r="BY119" s="881"/>
      <c r="BZ119" s="881"/>
      <c r="CA119" s="881">
        <v>9328684</v>
      </c>
      <c r="CB119" s="881"/>
      <c r="CC119" s="881"/>
      <c r="CD119" s="881"/>
      <c r="CE119" s="881"/>
      <c r="CF119" s="784"/>
      <c r="CG119" s="785"/>
      <c r="CH119" s="785"/>
      <c r="CI119" s="785"/>
      <c r="CJ119" s="870"/>
      <c r="CK119" s="964"/>
      <c r="CL119" s="859"/>
      <c r="CM119" s="874" t="s">
        <v>469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436</v>
      </c>
      <c r="DH119" s="800"/>
      <c r="DI119" s="800"/>
      <c r="DJ119" s="800"/>
      <c r="DK119" s="801"/>
      <c r="DL119" s="802" t="s">
        <v>436</v>
      </c>
      <c r="DM119" s="800"/>
      <c r="DN119" s="800"/>
      <c r="DO119" s="800"/>
      <c r="DP119" s="801"/>
      <c r="DQ119" s="802" t="s">
        <v>436</v>
      </c>
      <c r="DR119" s="800"/>
      <c r="DS119" s="800"/>
      <c r="DT119" s="800"/>
      <c r="DU119" s="801"/>
      <c r="DV119" s="884" t="s">
        <v>436</v>
      </c>
      <c r="DW119" s="885"/>
      <c r="DX119" s="885"/>
      <c r="DY119" s="885"/>
      <c r="DZ119" s="886"/>
    </row>
    <row r="120" spans="1:130" s="230" customFormat="1" ht="26.25" customHeight="1" x14ac:dyDescent="0.2">
      <c r="A120" s="856"/>
      <c r="B120" s="857"/>
      <c r="C120" s="851" t="s">
        <v>443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436</v>
      </c>
      <c r="AB120" s="816"/>
      <c r="AC120" s="816"/>
      <c r="AD120" s="816"/>
      <c r="AE120" s="817"/>
      <c r="AF120" s="818" t="s">
        <v>410</v>
      </c>
      <c r="AG120" s="816"/>
      <c r="AH120" s="816"/>
      <c r="AI120" s="816"/>
      <c r="AJ120" s="817"/>
      <c r="AK120" s="818" t="s">
        <v>436</v>
      </c>
      <c r="AL120" s="816"/>
      <c r="AM120" s="816"/>
      <c r="AN120" s="816"/>
      <c r="AO120" s="817"/>
      <c r="AP120" s="860" t="s">
        <v>436</v>
      </c>
      <c r="AQ120" s="861"/>
      <c r="AR120" s="861"/>
      <c r="AS120" s="861"/>
      <c r="AT120" s="862"/>
      <c r="AU120" s="916" t="s">
        <v>470</v>
      </c>
      <c r="AV120" s="917"/>
      <c r="AW120" s="917"/>
      <c r="AX120" s="917"/>
      <c r="AY120" s="918"/>
      <c r="AZ120" s="896" t="s">
        <v>471</v>
      </c>
      <c r="BA120" s="844"/>
      <c r="BB120" s="844"/>
      <c r="BC120" s="844"/>
      <c r="BD120" s="844"/>
      <c r="BE120" s="844"/>
      <c r="BF120" s="844"/>
      <c r="BG120" s="844"/>
      <c r="BH120" s="844"/>
      <c r="BI120" s="844"/>
      <c r="BJ120" s="844"/>
      <c r="BK120" s="844"/>
      <c r="BL120" s="844"/>
      <c r="BM120" s="844"/>
      <c r="BN120" s="844"/>
      <c r="BO120" s="844"/>
      <c r="BP120" s="845"/>
      <c r="BQ120" s="897">
        <v>1246820</v>
      </c>
      <c r="BR120" s="878"/>
      <c r="BS120" s="878"/>
      <c r="BT120" s="878"/>
      <c r="BU120" s="878"/>
      <c r="BV120" s="878">
        <v>2133121</v>
      </c>
      <c r="BW120" s="878"/>
      <c r="BX120" s="878"/>
      <c r="BY120" s="878"/>
      <c r="BZ120" s="878"/>
      <c r="CA120" s="878">
        <v>2578070</v>
      </c>
      <c r="CB120" s="878"/>
      <c r="CC120" s="878"/>
      <c r="CD120" s="878"/>
      <c r="CE120" s="878"/>
      <c r="CF120" s="902">
        <v>63.5</v>
      </c>
      <c r="CG120" s="903"/>
      <c r="CH120" s="903"/>
      <c r="CI120" s="903"/>
      <c r="CJ120" s="903"/>
      <c r="CK120" s="904" t="s">
        <v>472</v>
      </c>
      <c r="CL120" s="888"/>
      <c r="CM120" s="888"/>
      <c r="CN120" s="888"/>
      <c r="CO120" s="889"/>
      <c r="CP120" s="908" t="s">
        <v>406</v>
      </c>
      <c r="CQ120" s="909"/>
      <c r="CR120" s="909"/>
      <c r="CS120" s="909"/>
      <c r="CT120" s="909"/>
      <c r="CU120" s="909"/>
      <c r="CV120" s="909"/>
      <c r="CW120" s="909"/>
      <c r="CX120" s="909"/>
      <c r="CY120" s="909"/>
      <c r="CZ120" s="909"/>
      <c r="DA120" s="909"/>
      <c r="DB120" s="909"/>
      <c r="DC120" s="909"/>
      <c r="DD120" s="909"/>
      <c r="DE120" s="909"/>
      <c r="DF120" s="910"/>
      <c r="DG120" s="897">
        <v>1223794</v>
      </c>
      <c r="DH120" s="878"/>
      <c r="DI120" s="878"/>
      <c r="DJ120" s="878"/>
      <c r="DK120" s="878"/>
      <c r="DL120" s="878">
        <v>1225318</v>
      </c>
      <c r="DM120" s="878"/>
      <c r="DN120" s="878"/>
      <c r="DO120" s="878"/>
      <c r="DP120" s="878"/>
      <c r="DQ120" s="878">
        <v>1248455</v>
      </c>
      <c r="DR120" s="878"/>
      <c r="DS120" s="878"/>
      <c r="DT120" s="878"/>
      <c r="DU120" s="878"/>
      <c r="DV120" s="879">
        <v>30.7</v>
      </c>
      <c r="DW120" s="879"/>
      <c r="DX120" s="879"/>
      <c r="DY120" s="879"/>
      <c r="DZ120" s="880"/>
    </row>
    <row r="121" spans="1:130" s="230" customFormat="1" ht="26.25" customHeight="1" x14ac:dyDescent="0.2">
      <c r="A121" s="856"/>
      <c r="B121" s="857"/>
      <c r="C121" s="899" t="s">
        <v>473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410</v>
      </c>
      <c r="AB121" s="816"/>
      <c r="AC121" s="816"/>
      <c r="AD121" s="816"/>
      <c r="AE121" s="817"/>
      <c r="AF121" s="818" t="s">
        <v>410</v>
      </c>
      <c r="AG121" s="816"/>
      <c r="AH121" s="816"/>
      <c r="AI121" s="816"/>
      <c r="AJ121" s="817"/>
      <c r="AK121" s="818" t="s">
        <v>436</v>
      </c>
      <c r="AL121" s="816"/>
      <c r="AM121" s="816"/>
      <c r="AN121" s="816"/>
      <c r="AO121" s="817"/>
      <c r="AP121" s="860" t="s">
        <v>436</v>
      </c>
      <c r="AQ121" s="861"/>
      <c r="AR121" s="861"/>
      <c r="AS121" s="861"/>
      <c r="AT121" s="862"/>
      <c r="AU121" s="919"/>
      <c r="AV121" s="920"/>
      <c r="AW121" s="920"/>
      <c r="AX121" s="920"/>
      <c r="AY121" s="921"/>
      <c r="AZ121" s="851" t="s">
        <v>474</v>
      </c>
      <c r="BA121" s="788"/>
      <c r="BB121" s="788"/>
      <c r="BC121" s="788"/>
      <c r="BD121" s="788"/>
      <c r="BE121" s="788"/>
      <c r="BF121" s="788"/>
      <c r="BG121" s="788"/>
      <c r="BH121" s="788"/>
      <c r="BI121" s="788"/>
      <c r="BJ121" s="788"/>
      <c r="BK121" s="788"/>
      <c r="BL121" s="788"/>
      <c r="BM121" s="788"/>
      <c r="BN121" s="788"/>
      <c r="BO121" s="788"/>
      <c r="BP121" s="789"/>
      <c r="BQ121" s="852">
        <v>1124875</v>
      </c>
      <c r="BR121" s="853"/>
      <c r="BS121" s="853"/>
      <c r="BT121" s="853"/>
      <c r="BU121" s="853"/>
      <c r="BV121" s="853">
        <v>1159939</v>
      </c>
      <c r="BW121" s="853"/>
      <c r="BX121" s="853"/>
      <c r="BY121" s="853"/>
      <c r="BZ121" s="853"/>
      <c r="CA121" s="853">
        <v>1147883</v>
      </c>
      <c r="CB121" s="853"/>
      <c r="CC121" s="853"/>
      <c r="CD121" s="853"/>
      <c r="CE121" s="853"/>
      <c r="CF121" s="911">
        <v>28.3</v>
      </c>
      <c r="CG121" s="912"/>
      <c r="CH121" s="912"/>
      <c r="CI121" s="912"/>
      <c r="CJ121" s="912"/>
      <c r="CK121" s="905"/>
      <c r="CL121" s="891"/>
      <c r="CM121" s="891"/>
      <c r="CN121" s="891"/>
      <c r="CO121" s="892"/>
      <c r="CP121" s="871" t="s">
        <v>475</v>
      </c>
      <c r="CQ121" s="872"/>
      <c r="CR121" s="872"/>
      <c r="CS121" s="872"/>
      <c r="CT121" s="872"/>
      <c r="CU121" s="872"/>
      <c r="CV121" s="872"/>
      <c r="CW121" s="872"/>
      <c r="CX121" s="872"/>
      <c r="CY121" s="872"/>
      <c r="CZ121" s="872"/>
      <c r="DA121" s="872"/>
      <c r="DB121" s="872"/>
      <c r="DC121" s="872"/>
      <c r="DD121" s="872"/>
      <c r="DE121" s="872"/>
      <c r="DF121" s="873"/>
      <c r="DG121" s="852">
        <v>9450</v>
      </c>
      <c r="DH121" s="853"/>
      <c r="DI121" s="853"/>
      <c r="DJ121" s="853"/>
      <c r="DK121" s="853"/>
      <c r="DL121" s="853">
        <v>9392</v>
      </c>
      <c r="DM121" s="853"/>
      <c r="DN121" s="853"/>
      <c r="DO121" s="853"/>
      <c r="DP121" s="853"/>
      <c r="DQ121" s="853">
        <v>9869</v>
      </c>
      <c r="DR121" s="853"/>
      <c r="DS121" s="853"/>
      <c r="DT121" s="853"/>
      <c r="DU121" s="853"/>
      <c r="DV121" s="830">
        <v>0.2</v>
      </c>
      <c r="DW121" s="830"/>
      <c r="DX121" s="830"/>
      <c r="DY121" s="830"/>
      <c r="DZ121" s="831"/>
    </row>
    <row r="122" spans="1:130" s="230" customFormat="1" ht="26.25" customHeight="1" x14ac:dyDescent="0.2">
      <c r="A122" s="856"/>
      <c r="B122" s="857"/>
      <c r="C122" s="851" t="s">
        <v>455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436</v>
      </c>
      <c r="AB122" s="816"/>
      <c r="AC122" s="816"/>
      <c r="AD122" s="816"/>
      <c r="AE122" s="817"/>
      <c r="AF122" s="818" t="s">
        <v>436</v>
      </c>
      <c r="AG122" s="816"/>
      <c r="AH122" s="816"/>
      <c r="AI122" s="816"/>
      <c r="AJ122" s="817"/>
      <c r="AK122" s="818" t="s">
        <v>410</v>
      </c>
      <c r="AL122" s="816"/>
      <c r="AM122" s="816"/>
      <c r="AN122" s="816"/>
      <c r="AO122" s="817"/>
      <c r="AP122" s="860" t="s">
        <v>436</v>
      </c>
      <c r="AQ122" s="861"/>
      <c r="AR122" s="861"/>
      <c r="AS122" s="861"/>
      <c r="AT122" s="862"/>
      <c r="AU122" s="919"/>
      <c r="AV122" s="920"/>
      <c r="AW122" s="920"/>
      <c r="AX122" s="920"/>
      <c r="AY122" s="921"/>
      <c r="AZ122" s="874" t="s">
        <v>476</v>
      </c>
      <c r="BA122" s="875"/>
      <c r="BB122" s="875"/>
      <c r="BC122" s="875"/>
      <c r="BD122" s="875"/>
      <c r="BE122" s="875"/>
      <c r="BF122" s="875"/>
      <c r="BG122" s="875"/>
      <c r="BH122" s="875"/>
      <c r="BI122" s="875"/>
      <c r="BJ122" s="875"/>
      <c r="BK122" s="875"/>
      <c r="BL122" s="875"/>
      <c r="BM122" s="875"/>
      <c r="BN122" s="875"/>
      <c r="BO122" s="875"/>
      <c r="BP122" s="876"/>
      <c r="BQ122" s="915">
        <v>6473616</v>
      </c>
      <c r="BR122" s="881"/>
      <c r="BS122" s="881"/>
      <c r="BT122" s="881"/>
      <c r="BU122" s="881"/>
      <c r="BV122" s="881">
        <v>6460401</v>
      </c>
      <c r="BW122" s="881"/>
      <c r="BX122" s="881"/>
      <c r="BY122" s="881"/>
      <c r="BZ122" s="881"/>
      <c r="CA122" s="881">
        <v>6154243</v>
      </c>
      <c r="CB122" s="881"/>
      <c r="CC122" s="881"/>
      <c r="CD122" s="881"/>
      <c r="CE122" s="881"/>
      <c r="CF122" s="882">
        <v>151.6</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2">
      <c r="A123" s="856"/>
      <c r="B123" s="857"/>
      <c r="C123" s="851" t="s">
        <v>462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880</v>
      </c>
      <c r="AB123" s="816"/>
      <c r="AC123" s="816"/>
      <c r="AD123" s="816"/>
      <c r="AE123" s="817"/>
      <c r="AF123" s="818">
        <v>509</v>
      </c>
      <c r="AG123" s="816"/>
      <c r="AH123" s="816"/>
      <c r="AI123" s="816"/>
      <c r="AJ123" s="817"/>
      <c r="AK123" s="818">
        <v>509</v>
      </c>
      <c r="AL123" s="816"/>
      <c r="AM123" s="816"/>
      <c r="AN123" s="816"/>
      <c r="AO123" s="817"/>
      <c r="AP123" s="860">
        <v>0</v>
      </c>
      <c r="AQ123" s="861"/>
      <c r="AR123" s="861"/>
      <c r="AS123" s="861"/>
      <c r="AT123" s="862"/>
      <c r="AU123" s="922"/>
      <c r="AV123" s="923"/>
      <c r="AW123" s="923"/>
      <c r="AX123" s="923"/>
      <c r="AY123" s="923"/>
      <c r="AZ123" s="251" t="s">
        <v>185</v>
      </c>
      <c r="BA123" s="251"/>
      <c r="BB123" s="251"/>
      <c r="BC123" s="251"/>
      <c r="BD123" s="251"/>
      <c r="BE123" s="251"/>
      <c r="BF123" s="251"/>
      <c r="BG123" s="251"/>
      <c r="BH123" s="251"/>
      <c r="BI123" s="251"/>
      <c r="BJ123" s="251"/>
      <c r="BK123" s="251"/>
      <c r="BL123" s="251"/>
      <c r="BM123" s="251"/>
      <c r="BN123" s="251"/>
      <c r="BO123" s="913" t="s">
        <v>477</v>
      </c>
      <c r="BP123" s="914"/>
      <c r="BQ123" s="868">
        <v>8845311</v>
      </c>
      <c r="BR123" s="869"/>
      <c r="BS123" s="869"/>
      <c r="BT123" s="869"/>
      <c r="BU123" s="869"/>
      <c r="BV123" s="869">
        <v>9753461</v>
      </c>
      <c r="BW123" s="869"/>
      <c r="BX123" s="869"/>
      <c r="BY123" s="869"/>
      <c r="BZ123" s="869"/>
      <c r="CA123" s="869">
        <v>9880196</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5">
      <c r="A124" s="856"/>
      <c r="B124" s="857"/>
      <c r="C124" s="851" t="s">
        <v>465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441</v>
      </c>
      <c r="AB124" s="816"/>
      <c r="AC124" s="816"/>
      <c r="AD124" s="816"/>
      <c r="AE124" s="817"/>
      <c r="AF124" s="818" t="s">
        <v>441</v>
      </c>
      <c r="AG124" s="816"/>
      <c r="AH124" s="816"/>
      <c r="AI124" s="816"/>
      <c r="AJ124" s="817"/>
      <c r="AK124" s="818" t="s">
        <v>448</v>
      </c>
      <c r="AL124" s="816"/>
      <c r="AM124" s="816"/>
      <c r="AN124" s="816"/>
      <c r="AO124" s="817"/>
      <c r="AP124" s="860" t="s">
        <v>448</v>
      </c>
      <c r="AQ124" s="861"/>
      <c r="AR124" s="861"/>
      <c r="AS124" s="861"/>
      <c r="AT124" s="862"/>
      <c r="AU124" s="863" t="s">
        <v>478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7.3</v>
      </c>
      <c r="BR124" s="867"/>
      <c r="BS124" s="867"/>
      <c r="BT124" s="867"/>
      <c r="BU124" s="867"/>
      <c r="BV124" s="867" t="s">
        <v>448</v>
      </c>
      <c r="BW124" s="867"/>
      <c r="BX124" s="867"/>
      <c r="BY124" s="867"/>
      <c r="BZ124" s="867"/>
      <c r="CA124" s="867" t="s">
        <v>452</v>
      </c>
      <c r="CB124" s="867"/>
      <c r="CC124" s="867"/>
      <c r="CD124" s="867"/>
      <c r="CE124" s="867"/>
      <c r="CF124" s="762"/>
      <c r="CG124" s="763"/>
      <c r="CH124" s="763"/>
      <c r="CI124" s="763"/>
      <c r="CJ124" s="898"/>
      <c r="CK124" s="906"/>
      <c r="CL124" s="906"/>
      <c r="CM124" s="906"/>
      <c r="CN124" s="906"/>
      <c r="CO124" s="907"/>
      <c r="CP124" s="871" t="s">
        <v>479</v>
      </c>
      <c r="CQ124" s="872"/>
      <c r="CR124" s="872"/>
      <c r="CS124" s="872"/>
      <c r="CT124" s="872"/>
      <c r="CU124" s="872"/>
      <c r="CV124" s="872"/>
      <c r="CW124" s="872"/>
      <c r="CX124" s="872"/>
      <c r="CY124" s="872"/>
      <c r="CZ124" s="872"/>
      <c r="DA124" s="872"/>
      <c r="DB124" s="872"/>
      <c r="DC124" s="872"/>
      <c r="DD124" s="872"/>
      <c r="DE124" s="872"/>
      <c r="DF124" s="873"/>
      <c r="DG124" s="799" t="s">
        <v>480</v>
      </c>
      <c r="DH124" s="800"/>
      <c r="DI124" s="800"/>
      <c r="DJ124" s="800"/>
      <c r="DK124" s="801"/>
      <c r="DL124" s="802" t="s">
        <v>390</v>
      </c>
      <c r="DM124" s="800"/>
      <c r="DN124" s="800"/>
      <c r="DO124" s="800"/>
      <c r="DP124" s="801"/>
      <c r="DQ124" s="802" t="s">
        <v>410</v>
      </c>
      <c r="DR124" s="800"/>
      <c r="DS124" s="800"/>
      <c r="DT124" s="800"/>
      <c r="DU124" s="801"/>
      <c r="DV124" s="884" t="s">
        <v>481</v>
      </c>
      <c r="DW124" s="885"/>
      <c r="DX124" s="885"/>
      <c r="DY124" s="885"/>
      <c r="DZ124" s="886"/>
    </row>
    <row r="125" spans="1:130" s="230" customFormat="1" ht="26.25" customHeight="1" x14ac:dyDescent="0.2">
      <c r="A125" s="856"/>
      <c r="B125" s="857"/>
      <c r="C125" s="851" t="s">
        <v>467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461</v>
      </c>
      <c r="AB125" s="816"/>
      <c r="AC125" s="816"/>
      <c r="AD125" s="816"/>
      <c r="AE125" s="817"/>
      <c r="AF125" s="818" t="s">
        <v>390</v>
      </c>
      <c r="AG125" s="816"/>
      <c r="AH125" s="816"/>
      <c r="AI125" s="816"/>
      <c r="AJ125" s="817"/>
      <c r="AK125" s="818" t="s">
        <v>448</v>
      </c>
      <c r="AL125" s="816"/>
      <c r="AM125" s="816"/>
      <c r="AN125" s="816"/>
      <c r="AO125" s="817"/>
      <c r="AP125" s="860" t="s">
        <v>448</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482</v>
      </c>
      <c r="CL125" s="888"/>
      <c r="CM125" s="888"/>
      <c r="CN125" s="888"/>
      <c r="CO125" s="889"/>
      <c r="CP125" s="896" t="s">
        <v>483</v>
      </c>
      <c r="CQ125" s="844"/>
      <c r="CR125" s="844"/>
      <c r="CS125" s="844"/>
      <c r="CT125" s="844"/>
      <c r="CU125" s="844"/>
      <c r="CV125" s="844"/>
      <c r="CW125" s="844"/>
      <c r="CX125" s="844"/>
      <c r="CY125" s="844"/>
      <c r="CZ125" s="844"/>
      <c r="DA125" s="844"/>
      <c r="DB125" s="844"/>
      <c r="DC125" s="844"/>
      <c r="DD125" s="844"/>
      <c r="DE125" s="844"/>
      <c r="DF125" s="845"/>
      <c r="DG125" s="897" t="s">
        <v>448</v>
      </c>
      <c r="DH125" s="878"/>
      <c r="DI125" s="878"/>
      <c r="DJ125" s="878"/>
      <c r="DK125" s="878"/>
      <c r="DL125" s="878" t="s">
        <v>480</v>
      </c>
      <c r="DM125" s="878"/>
      <c r="DN125" s="878"/>
      <c r="DO125" s="878"/>
      <c r="DP125" s="878"/>
      <c r="DQ125" s="878" t="s">
        <v>448</v>
      </c>
      <c r="DR125" s="878"/>
      <c r="DS125" s="878"/>
      <c r="DT125" s="878"/>
      <c r="DU125" s="878"/>
      <c r="DV125" s="879" t="s">
        <v>448</v>
      </c>
      <c r="DW125" s="879"/>
      <c r="DX125" s="879"/>
      <c r="DY125" s="879"/>
      <c r="DZ125" s="880"/>
    </row>
    <row r="126" spans="1:130" s="230" customFormat="1" ht="26.25" customHeight="1" thickBot="1" x14ac:dyDescent="0.25">
      <c r="A126" s="856"/>
      <c r="B126" s="857"/>
      <c r="C126" s="851" t="s">
        <v>469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448</v>
      </c>
      <c r="AB126" s="816"/>
      <c r="AC126" s="816"/>
      <c r="AD126" s="816"/>
      <c r="AE126" s="817"/>
      <c r="AF126" s="818" t="s">
        <v>484</v>
      </c>
      <c r="AG126" s="816"/>
      <c r="AH126" s="816"/>
      <c r="AI126" s="816"/>
      <c r="AJ126" s="817"/>
      <c r="AK126" s="818" t="s">
        <v>484</v>
      </c>
      <c r="AL126" s="816"/>
      <c r="AM126" s="816"/>
      <c r="AN126" s="816"/>
      <c r="AO126" s="817"/>
      <c r="AP126" s="860" t="s">
        <v>448</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485</v>
      </c>
      <c r="CQ126" s="788"/>
      <c r="CR126" s="788"/>
      <c r="CS126" s="788"/>
      <c r="CT126" s="788"/>
      <c r="CU126" s="788"/>
      <c r="CV126" s="788"/>
      <c r="CW126" s="788"/>
      <c r="CX126" s="788"/>
      <c r="CY126" s="788"/>
      <c r="CZ126" s="788"/>
      <c r="DA126" s="788"/>
      <c r="DB126" s="788"/>
      <c r="DC126" s="788"/>
      <c r="DD126" s="788"/>
      <c r="DE126" s="788"/>
      <c r="DF126" s="789"/>
      <c r="DG126" s="852" t="s">
        <v>486</v>
      </c>
      <c r="DH126" s="853"/>
      <c r="DI126" s="853"/>
      <c r="DJ126" s="853"/>
      <c r="DK126" s="853"/>
      <c r="DL126" s="853" t="s">
        <v>486</v>
      </c>
      <c r="DM126" s="853"/>
      <c r="DN126" s="853"/>
      <c r="DO126" s="853"/>
      <c r="DP126" s="853"/>
      <c r="DQ126" s="853" t="s">
        <v>448</v>
      </c>
      <c r="DR126" s="853"/>
      <c r="DS126" s="853"/>
      <c r="DT126" s="853"/>
      <c r="DU126" s="853"/>
      <c r="DV126" s="830" t="s">
        <v>461</v>
      </c>
      <c r="DW126" s="830"/>
      <c r="DX126" s="830"/>
      <c r="DY126" s="830"/>
      <c r="DZ126" s="831"/>
    </row>
    <row r="127" spans="1:130" s="230" customFormat="1" ht="26.25" customHeight="1" x14ac:dyDescent="0.2">
      <c r="A127" s="858"/>
      <c r="B127" s="859"/>
      <c r="C127" s="874" t="s">
        <v>487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448</v>
      </c>
      <c r="AB127" s="816"/>
      <c r="AC127" s="816"/>
      <c r="AD127" s="816"/>
      <c r="AE127" s="817"/>
      <c r="AF127" s="818" t="s">
        <v>129</v>
      </c>
      <c r="AG127" s="816"/>
      <c r="AH127" s="816"/>
      <c r="AI127" s="816"/>
      <c r="AJ127" s="817"/>
      <c r="AK127" s="818" t="s">
        <v>448</v>
      </c>
      <c r="AL127" s="816"/>
      <c r="AM127" s="816"/>
      <c r="AN127" s="816"/>
      <c r="AO127" s="817"/>
      <c r="AP127" s="860" t="s">
        <v>390</v>
      </c>
      <c r="AQ127" s="861"/>
      <c r="AR127" s="861"/>
      <c r="AS127" s="861"/>
      <c r="AT127" s="862"/>
      <c r="AU127" s="232"/>
      <c r="AV127" s="232"/>
      <c r="AW127" s="232"/>
      <c r="AX127" s="877" t="s">
        <v>488</v>
      </c>
      <c r="AY127" s="848"/>
      <c r="AZ127" s="848"/>
      <c r="BA127" s="848"/>
      <c r="BB127" s="848"/>
      <c r="BC127" s="848"/>
      <c r="BD127" s="848"/>
      <c r="BE127" s="849"/>
      <c r="BF127" s="847" t="s">
        <v>489</v>
      </c>
      <c r="BG127" s="848"/>
      <c r="BH127" s="848"/>
      <c r="BI127" s="848"/>
      <c r="BJ127" s="848"/>
      <c r="BK127" s="848"/>
      <c r="BL127" s="849"/>
      <c r="BM127" s="847" t="s">
        <v>490</v>
      </c>
      <c r="BN127" s="848"/>
      <c r="BO127" s="848"/>
      <c r="BP127" s="848"/>
      <c r="BQ127" s="848"/>
      <c r="BR127" s="848"/>
      <c r="BS127" s="849"/>
      <c r="BT127" s="847" t="s">
        <v>491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492</v>
      </c>
      <c r="CQ127" s="788"/>
      <c r="CR127" s="788"/>
      <c r="CS127" s="788"/>
      <c r="CT127" s="788"/>
      <c r="CU127" s="788"/>
      <c r="CV127" s="788"/>
      <c r="CW127" s="788"/>
      <c r="CX127" s="788"/>
      <c r="CY127" s="788"/>
      <c r="CZ127" s="788"/>
      <c r="DA127" s="788"/>
      <c r="DB127" s="788"/>
      <c r="DC127" s="788"/>
      <c r="DD127" s="788"/>
      <c r="DE127" s="788"/>
      <c r="DF127" s="789"/>
      <c r="DG127" s="852" t="s">
        <v>480</v>
      </c>
      <c r="DH127" s="853"/>
      <c r="DI127" s="853"/>
      <c r="DJ127" s="853"/>
      <c r="DK127" s="853"/>
      <c r="DL127" s="853" t="s">
        <v>461</v>
      </c>
      <c r="DM127" s="853"/>
      <c r="DN127" s="853"/>
      <c r="DO127" s="853"/>
      <c r="DP127" s="853"/>
      <c r="DQ127" s="853" t="s">
        <v>410</v>
      </c>
      <c r="DR127" s="853"/>
      <c r="DS127" s="853"/>
      <c r="DT127" s="853"/>
      <c r="DU127" s="853"/>
      <c r="DV127" s="830" t="s">
        <v>448</v>
      </c>
      <c r="DW127" s="830"/>
      <c r="DX127" s="830"/>
      <c r="DY127" s="830"/>
      <c r="DZ127" s="831"/>
    </row>
    <row r="128" spans="1:130" s="230" customFormat="1" ht="26.25" customHeight="1" thickBot="1" x14ac:dyDescent="0.25">
      <c r="A128" s="832" t="s">
        <v>493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494</v>
      </c>
      <c r="X128" s="834"/>
      <c r="Y128" s="834"/>
      <c r="Z128" s="835"/>
      <c r="AA128" s="836">
        <v>69457</v>
      </c>
      <c r="AB128" s="837"/>
      <c r="AC128" s="837"/>
      <c r="AD128" s="837"/>
      <c r="AE128" s="838"/>
      <c r="AF128" s="839">
        <v>71586</v>
      </c>
      <c r="AG128" s="837"/>
      <c r="AH128" s="837"/>
      <c r="AI128" s="837"/>
      <c r="AJ128" s="838"/>
      <c r="AK128" s="839">
        <v>82114</v>
      </c>
      <c r="AL128" s="837"/>
      <c r="AM128" s="837"/>
      <c r="AN128" s="837"/>
      <c r="AO128" s="838"/>
      <c r="AP128" s="840"/>
      <c r="AQ128" s="841"/>
      <c r="AR128" s="841"/>
      <c r="AS128" s="841"/>
      <c r="AT128" s="842"/>
      <c r="AU128" s="232"/>
      <c r="AV128" s="232"/>
      <c r="AW128" s="232"/>
      <c r="AX128" s="843" t="s">
        <v>495</v>
      </c>
      <c r="AY128" s="844"/>
      <c r="AZ128" s="844"/>
      <c r="BA128" s="844"/>
      <c r="BB128" s="844"/>
      <c r="BC128" s="844"/>
      <c r="BD128" s="844"/>
      <c r="BE128" s="845"/>
      <c r="BF128" s="822" t="s">
        <v>448</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496</v>
      </c>
      <c r="CQ128" s="766"/>
      <c r="CR128" s="766"/>
      <c r="CS128" s="766"/>
      <c r="CT128" s="766"/>
      <c r="CU128" s="766"/>
      <c r="CV128" s="766"/>
      <c r="CW128" s="766"/>
      <c r="CX128" s="766"/>
      <c r="CY128" s="766"/>
      <c r="CZ128" s="766"/>
      <c r="DA128" s="766"/>
      <c r="DB128" s="766"/>
      <c r="DC128" s="766"/>
      <c r="DD128" s="766"/>
      <c r="DE128" s="766"/>
      <c r="DF128" s="767"/>
      <c r="DG128" s="826" t="s">
        <v>448</v>
      </c>
      <c r="DH128" s="827"/>
      <c r="DI128" s="827"/>
      <c r="DJ128" s="827"/>
      <c r="DK128" s="827"/>
      <c r="DL128" s="827" t="s">
        <v>481</v>
      </c>
      <c r="DM128" s="827"/>
      <c r="DN128" s="827"/>
      <c r="DO128" s="827"/>
      <c r="DP128" s="827"/>
      <c r="DQ128" s="827" t="s">
        <v>461</v>
      </c>
      <c r="DR128" s="827"/>
      <c r="DS128" s="827"/>
      <c r="DT128" s="827"/>
      <c r="DU128" s="827"/>
      <c r="DV128" s="828" t="s">
        <v>448</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497</v>
      </c>
      <c r="X129" s="813"/>
      <c r="Y129" s="813"/>
      <c r="Z129" s="814"/>
      <c r="AA129" s="815">
        <v>4135554</v>
      </c>
      <c r="AB129" s="816"/>
      <c r="AC129" s="816"/>
      <c r="AD129" s="816"/>
      <c r="AE129" s="817"/>
      <c r="AF129" s="818">
        <v>4520968</v>
      </c>
      <c r="AG129" s="816"/>
      <c r="AH129" s="816"/>
      <c r="AI129" s="816"/>
      <c r="AJ129" s="817"/>
      <c r="AK129" s="818">
        <v>4533741</v>
      </c>
      <c r="AL129" s="816"/>
      <c r="AM129" s="816"/>
      <c r="AN129" s="816"/>
      <c r="AO129" s="817"/>
      <c r="AP129" s="819"/>
      <c r="AQ129" s="820"/>
      <c r="AR129" s="820"/>
      <c r="AS129" s="820"/>
      <c r="AT129" s="821"/>
      <c r="AU129" s="233"/>
      <c r="AV129" s="233"/>
      <c r="AW129" s="233"/>
      <c r="AX129" s="787" t="s">
        <v>498</v>
      </c>
      <c r="AY129" s="788"/>
      <c r="AZ129" s="788"/>
      <c r="BA129" s="788"/>
      <c r="BB129" s="788"/>
      <c r="BC129" s="788"/>
      <c r="BD129" s="788"/>
      <c r="BE129" s="789"/>
      <c r="BF129" s="806" t="s">
        <v>129</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500</v>
      </c>
      <c r="X130" s="813"/>
      <c r="Y130" s="813"/>
      <c r="Z130" s="814"/>
      <c r="AA130" s="815">
        <v>437799</v>
      </c>
      <c r="AB130" s="816"/>
      <c r="AC130" s="816"/>
      <c r="AD130" s="816"/>
      <c r="AE130" s="817"/>
      <c r="AF130" s="818">
        <v>458020</v>
      </c>
      <c r="AG130" s="816"/>
      <c r="AH130" s="816"/>
      <c r="AI130" s="816"/>
      <c r="AJ130" s="817"/>
      <c r="AK130" s="818">
        <v>472964</v>
      </c>
      <c r="AL130" s="816"/>
      <c r="AM130" s="816"/>
      <c r="AN130" s="816"/>
      <c r="AO130" s="817"/>
      <c r="AP130" s="819"/>
      <c r="AQ130" s="820"/>
      <c r="AR130" s="820"/>
      <c r="AS130" s="820"/>
      <c r="AT130" s="821"/>
      <c r="AU130" s="233"/>
      <c r="AV130" s="233"/>
      <c r="AW130" s="233"/>
      <c r="AX130" s="787" t="s">
        <v>501</v>
      </c>
      <c r="AY130" s="788"/>
      <c r="AZ130" s="788"/>
      <c r="BA130" s="788"/>
      <c r="BB130" s="788"/>
      <c r="BC130" s="788"/>
      <c r="BD130" s="788"/>
      <c r="BE130" s="789"/>
      <c r="BF130" s="790">
        <v>3.7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502</v>
      </c>
      <c r="X131" s="797"/>
      <c r="Y131" s="797"/>
      <c r="Z131" s="798"/>
      <c r="AA131" s="799">
        <v>3697755</v>
      </c>
      <c r="AB131" s="800"/>
      <c r="AC131" s="800"/>
      <c r="AD131" s="800"/>
      <c r="AE131" s="801"/>
      <c r="AF131" s="802">
        <v>4062948</v>
      </c>
      <c r="AG131" s="800"/>
      <c r="AH131" s="800"/>
      <c r="AI131" s="800"/>
      <c r="AJ131" s="801"/>
      <c r="AK131" s="802">
        <v>4060777</v>
      </c>
      <c r="AL131" s="800"/>
      <c r="AM131" s="800"/>
      <c r="AN131" s="800"/>
      <c r="AO131" s="801"/>
      <c r="AP131" s="803"/>
      <c r="AQ131" s="804"/>
      <c r="AR131" s="804"/>
      <c r="AS131" s="804"/>
      <c r="AT131" s="805"/>
      <c r="AU131" s="233"/>
      <c r="AV131" s="233"/>
      <c r="AW131" s="233"/>
      <c r="AX131" s="765" t="s">
        <v>503</v>
      </c>
      <c r="AY131" s="766"/>
      <c r="AZ131" s="766"/>
      <c r="BA131" s="766"/>
      <c r="BB131" s="766"/>
      <c r="BC131" s="766"/>
      <c r="BD131" s="766"/>
      <c r="BE131" s="767"/>
      <c r="BF131" s="768" t="s">
        <v>484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505</v>
      </c>
      <c r="W132" s="778"/>
      <c r="X132" s="778"/>
      <c r="Y132" s="778"/>
      <c r="Z132" s="779"/>
      <c r="AA132" s="780">
        <v>3.8623164600000002</v>
      </c>
      <c r="AB132" s="781"/>
      <c r="AC132" s="781"/>
      <c r="AD132" s="781"/>
      <c r="AE132" s="782"/>
      <c r="AF132" s="783">
        <v>3.5957634700000001</v>
      </c>
      <c r="AG132" s="781"/>
      <c r="AH132" s="781"/>
      <c r="AI132" s="781"/>
      <c r="AJ132" s="782"/>
      <c r="AK132" s="783">
        <v>3.7451699509999998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506</v>
      </c>
      <c r="W133" s="757"/>
      <c r="X133" s="757"/>
      <c r="Y133" s="757"/>
      <c r="Z133" s="758"/>
      <c r="AA133" s="759">
        <v>3.7</v>
      </c>
      <c r="AB133" s="760"/>
      <c r="AC133" s="760"/>
      <c r="AD133" s="760"/>
      <c r="AE133" s="761"/>
      <c r="AF133" s="759">
        <v>3.9</v>
      </c>
      <c r="AG133" s="760"/>
      <c r="AH133" s="760"/>
      <c r="AI133" s="760"/>
      <c r="AJ133" s="761"/>
      <c r="AK133" s="759">
        <v>3.7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zZ+ca94/dW6jl5upCo/doKnJxFWXK2zNliQ8vuU6RGXlkWXC0f7xMVWGA7bPwdDITBItUxMSDtAyWP47NQdyQ==" saltValue="vdHMktZe6LuG74ctG9B+5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2yjO00fB2L5O1jwbv2tQkaqMAQnYlqytK3XeKPIBPpCnx8FjZQuKm0MaNzvTgyinzrTlGZdTNXrkJ0h/f/JRMw==" saltValue="jhWonGhoS0QlW8vNJpW6m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0lHy0HEWCp1YsqFnQ87oWsiEjQvquXfffQ1SsZspQJOCZRG6gfoFHs5IyutQsT8nOHtLL5qVEZlI9zTun6BJ0A==" saltValue="3UcVJuwrGTLNsYIzCLQgL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62" t="s">
        <v>510</v>
      </c>
      <c r="AP7" s="272"/>
      <c r="AQ7" s="273" t="s">
        <v>511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3"/>
      <c r="AP8" s="278" t="s">
        <v>512</v>
      </c>
      <c r="AQ8" s="279" t="s">
        <v>513</v>
      </c>
      <c r="AR8" s="280" t="s">
        <v>514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4" t="s">
        <v>515</v>
      </c>
      <c r="AL9" s="1175"/>
      <c r="AM9" s="1175"/>
      <c r="AN9" s="1176"/>
      <c r="AO9" s="281">
        <v>1517541</v>
      </c>
      <c r="AP9" s="281">
        <v>91839</v>
      </c>
      <c r="AQ9" s="282">
        <v>91991</v>
      </c>
      <c r="AR9" s="283">
        <v>-0.2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4" t="s">
        <v>516</v>
      </c>
      <c r="AL10" s="1175"/>
      <c r="AM10" s="1175"/>
      <c r="AN10" s="1176"/>
      <c r="AO10" s="284">
        <v>290454</v>
      </c>
      <c r="AP10" s="284">
        <v>17578</v>
      </c>
      <c r="AQ10" s="285">
        <v>12405</v>
      </c>
      <c r="AR10" s="286">
        <v>41.7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4" t="s">
        <v>517</v>
      </c>
      <c r="AL11" s="1175"/>
      <c r="AM11" s="1175"/>
      <c r="AN11" s="1176"/>
      <c r="AO11" s="284" t="s">
        <v>518</v>
      </c>
      <c r="AP11" s="284" t="s">
        <v>518</v>
      </c>
      <c r="AQ11" s="285">
        <v>395</v>
      </c>
      <c r="AR11" s="286" t="s">
        <v>518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4" t="s">
        <v>519</v>
      </c>
      <c r="AL12" s="1175"/>
      <c r="AM12" s="1175"/>
      <c r="AN12" s="1176"/>
      <c r="AO12" s="284" t="s">
        <v>518</v>
      </c>
      <c r="AP12" s="284" t="s">
        <v>518</v>
      </c>
      <c r="AQ12" s="285">
        <v>19</v>
      </c>
      <c r="AR12" s="286" t="s">
        <v>518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4" t="s">
        <v>520</v>
      </c>
      <c r="AL13" s="1175"/>
      <c r="AM13" s="1175"/>
      <c r="AN13" s="1176"/>
      <c r="AO13" s="284">
        <v>78610</v>
      </c>
      <c r="AP13" s="284">
        <v>4757</v>
      </c>
      <c r="AQ13" s="285">
        <v>3751</v>
      </c>
      <c r="AR13" s="286">
        <v>26.8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4" t="s">
        <v>521</v>
      </c>
      <c r="AL14" s="1175"/>
      <c r="AM14" s="1175"/>
      <c r="AN14" s="1176"/>
      <c r="AO14" s="284">
        <v>6185</v>
      </c>
      <c r="AP14" s="284">
        <v>374</v>
      </c>
      <c r="AQ14" s="285">
        <v>1672</v>
      </c>
      <c r="AR14" s="286">
        <v>-77.599999999999994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7" t="s">
        <v>522</v>
      </c>
      <c r="AL15" s="1178"/>
      <c r="AM15" s="1178"/>
      <c r="AN15" s="1179"/>
      <c r="AO15" s="284">
        <v>-113539</v>
      </c>
      <c r="AP15" s="284">
        <v>-6871</v>
      </c>
      <c r="AQ15" s="285">
        <v>-6358</v>
      </c>
      <c r="AR15" s="286">
        <v>8.1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7" t="s">
        <v>185</v>
      </c>
      <c r="AL16" s="1178"/>
      <c r="AM16" s="1178"/>
      <c r="AN16" s="1179"/>
      <c r="AO16" s="284">
        <v>1779251</v>
      </c>
      <c r="AP16" s="284">
        <v>107677</v>
      </c>
      <c r="AQ16" s="285">
        <v>103876</v>
      </c>
      <c r="AR16" s="286">
        <v>3.7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80" t="s">
        <v>527</v>
      </c>
      <c r="AL21" s="1181"/>
      <c r="AM21" s="1181"/>
      <c r="AN21" s="1182"/>
      <c r="AO21" s="297">
        <v>7.56</v>
      </c>
      <c r="AP21" s="298">
        <v>9.2899999999999991</v>
      </c>
      <c r="AQ21" s="299">
        <v>-1.73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80" t="s">
        <v>528</v>
      </c>
      <c r="AL22" s="1181"/>
      <c r="AM22" s="1181"/>
      <c r="AN22" s="1182"/>
      <c r="AO22" s="302">
        <v>102.7</v>
      </c>
      <c r="AP22" s="303">
        <v>96.9</v>
      </c>
      <c r="AQ22" s="304">
        <v>5.8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73" t="s">
        <v>529</v>
      </c>
      <c r="B26" s="1173"/>
      <c r="C26" s="1173"/>
      <c r="D26" s="1173"/>
      <c r="E26" s="1173"/>
      <c r="F26" s="1173"/>
      <c r="G26" s="1173"/>
      <c r="H26" s="1173"/>
      <c r="I26" s="1173"/>
      <c r="J26" s="1173"/>
      <c r="K26" s="1173"/>
      <c r="L26" s="1173"/>
      <c r="M26" s="1173"/>
      <c r="N26" s="1173"/>
      <c r="O26" s="1173"/>
      <c r="P26" s="1173"/>
      <c r="Q26" s="1173"/>
      <c r="R26" s="1173"/>
      <c r="S26" s="1173"/>
      <c r="T26" s="1173"/>
      <c r="U26" s="1173"/>
      <c r="V26" s="1173"/>
      <c r="W26" s="1173"/>
      <c r="X26" s="1173"/>
      <c r="Y26" s="1173"/>
      <c r="Z26" s="1173"/>
      <c r="AA26" s="1173"/>
      <c r="AB26" s="1173"/>
      <c r="AC26" s="1173"/>
      <c r="AD26" s="1173"/>
      <c r="AE26" s="1173"/>
      <c r="AF26" s="1173"/>
      <c r="AG26" s="1173"/>
      <c r="AH26" s="1173"/>
      <c r="AI26" s="1173"/>
      <c r="AJ26" s="1173"/>
      <c r="AK26" s="1173"/>
      <c r="AL26" s="1173"/>
      <c r="AM26" s="1173"/>
      <c r="AN26" s="1173"/>
      <c r="AO26" s="1173"/>
      <c r="AP26" s="1173"/>
      <c r="AQ26" s="1173"/>
      <c r="AR26" s="1173"/>
      <c r="AS26" s="1173"/>
      <c r="AT26" s="267"/>
    </row>
    <row r="27" spans="1:46" ht="13" x14ac:dyDescent="0.2">
      <c r="A27" s="309"/>
      <c r="AO27" s="262"/>
      <c r="AP27" s="262"/>
      <c r="AQ27" s="262"/>
      <c r="AR27" s="262"/>
      <c r="AS27" s="262"/>
      <c r="AT27" s="262"/>
    </row>
    <row r="28" spans="1:46" ht="16.5" x14ac:dyDescent="0.2">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62" t="s">
        <v>510</v>
      </c>
      <c r="AP30" s="272"/>
      <c r="AQ30" s="273" t="s">
        <v>511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3"/>
      <c r="AP31" s="278" t="s">
        <v>512</v>
      </c>
      <c r="AQ31" s="279" t="s">
        <v>513</v>
      </c>
      <c r="AR31" s="280" t="s">
        <v>514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4" t="s">
        <v>532</v>
      </c>
      <c r="AL32" s="1165"/>
      <c r="AM32" s="1165"/>
      <c r="AN32" s="1166"/>
      <c r="AO32" s="312">
        <v>561826</v>
      </c>
      <c r="AP32" s="312">
        <v>34001</v>
      </c>
      <c r="AQ32" s="313">
        <v>51927</v>
      </c>
      <c r="AR32" s="314">
        <v>-34.5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4" t="s">
        <v>533</v>
      </c>
      <c r="AL33" s="1165"/>
      <c r="AM33" s="1165"/>
      <c r="AN33" s="1166"/>
      <c r="AO33" s="312" t="s">
        <v>518</v>
      </c>
      <c r="AP33" s="312" t="s">
        <v>518</v>
      </c>
      <c r="AQ33" s="313" t="s">
        <v>518</v>
      </c>
      <c r="AR33" s="314" t="s">
        <v>518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4" t="s">
        <v>534</v>
      </c>
      <c r="AL34" s="1165"/>
      <c r="AM34" s="1165"/>
      <c r="AN34" s="1166"/>
      <c r="AO34" s="312" t="s">
        <v>518</v>
      </c>
      <c r="AP34" s="312" t="s">
        <v>518</v>
      </c>
      <c r="AQ34" s="313" t="s">
        <v>518</v>
      </c>
      <c r="AR34" s="314" t="s">
        <v>518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4" t="s">
        <v>535</v>
      </c>
      <c r="AL35" s="1165"/>
      <c r="AM35" s="1165"/>
      <c r="AN35" s="1166"/>
      <c r="AO35" s="312">
        <v>87734</v>
      </c>
      <c r="AP35" s="312">
        <v>5309</v>
      </c>
      <c r="AQ35" s="313">
        <v>15337</v>
      </c>
      <c r="AR35" s="314">
        <v>-65.400000000000006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4" t="s">
        <v>536</v>
      </c>
      <c r="AL36" s="1165"/>
      <c r="AM36" s="1165"/>
      <c r="AN36" s="1166"/>
      <c r="AO36" s="312">
        <v>57092</v>
      </c>
      <c r="AP36" s="312">
        <v>3455</v>
      </c>
      <c r="AQ36" s="313">
        <v>2347</v>
      </c>
      <c r="AR36" s="314">
        <v>47.2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4" t="s">
        <v>537</v>
      </c>
      <c r="AL37" s="1165"/>
      <c r="AM37" s="1165"/>
      <c r="AN37" s="1166"/>
      <c r="AO37" s="312">
        <v>509</v>
      </c>
      <c r="AP37" s="312">
        <v>31</v>
      </c>
      <c r="AQ37" s="313">
        <v>463</v>
      </c>
      <c r="AR37" s="314">
        <v>-93.3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7" t="s">
        <v>538</v>
      </c>
      <c r="AL38" s="1168"/>
      <c r="AM38" s="1168"/>
      <c r="AN38" s="1169"/>
      <c r="AO38" s="315" t="s">
        <v>518</v>
      </c>
      <c r="AP38" s="315" t="s">
        <v>518</v>
      </c>
      <c r="AQ38" s="316">
        <v>1</v>
      </c>
      <c r="AR38" s="304" t="s">
        <v>518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7" t="s">
        <v>539</v>
      </c>
      <c r="AL39" s="1168"/>
      <c r="AM39" s="1168"/>
      <c r="AN39" s="1169"/>
      <c r="AO39" s="312">
        <v>-82114</v>
      </c>
      <c r="AP39" s="312">
        <v>-4969</v>
      </c>
      <c r="AQ39" s="313">
        <v>-3326</v>
      </c>
      <c r="AR39" s="314">
        <v>49.4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4" t="s">
        <v>540</v>
      </c>
      <c r="AL40" s="1165"/>
      <c r="AM40" s="1165"/>
      <c r="AN40" s="1166"/>
      <c r="AO40" s="312">
        <v>-472964</v>
      </c>
      <c r="AP40" s="312">
        <v>-28623</v>
      </c>
      <c r="AQ40" s="313">
        <v>-45680</v>
      </c>
      <c r="AR40" s="314">
        <v>-37.299999999999997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0" t="s">
        <v>298</v>
      </c>
      <c r="AL41" s="1171"/>
      <c r="AM41" s="1171"/>
      <c r="AN41" s="1172"/>
      <c r="AO41" s="312">
        <v>152083</v>
      </c>
      <c r="AP41" s="312">
        <v>9204</v>
      </c>
      <c r="AQ41" s="313">
        <v>21069</v>
      </c>
      <c r="AR41" s="314">
        <v>-56.3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7" t="s">
        <v>510</v>
      </c>
      <c r="AN49" s="1159" t="s">
        <v>544</v>
      </c>
      <c r="AO49" s="1160"/>
      <c r="AP49" s="1160"/>
      <c r="AQ49" s="1160"/>
      <c r="AR49" s="1161"/>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8"/>
      <c r="AN50" s="328" t="s">
        <v>545</v>
      </c>
      <c r="AO50" s="329" t="s">
        <v>546</v>
      </c>
      <c r="AP50" s="330" t="s">
        <v>547</v>
      </c>
      <c r="AQ50" s="331" t="s">
        <v>548</v>
      </c>
      <c r="AR50" s="332" t="s">
        <v>549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919754</v>
      </c>
      <c r="AN51" s="334">
        <v>57492</v>
      </c>
      <c r="AO51" s="335">
        <v>-23.5</v>
      </c>
      <c r="AP51" s="336">
        <v>73475</v>
      </c>
      <c r="AQ51" s="337">
        <v>9.1</v>
      </c>
      <c r="AR51" s="338">
        <v>-32.6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313939</v>
      </c>
      <c r="AN52" s="342">
        <v>19624</v>
      </c>
      <c r="AO52" s="343">
        <v>-66.900000000000006</v>
      </c>
      <c r="AP52" s="344">
        <v>43072</v>
      </c>
      <c r="AQ52" s="345">
        <v>31.1</v>
      </c>
      <c r="AR52" s="346">
        <v>-98</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466032</v>
      </c>
      <c r="AN53" s="334">
        <v>28966</v>
      </c>
      <c r="AO53" s="335">
        <v>-49.6</v>
      </c>
      <c r="AP53" s="336">
        <v>87464</v>
      </c>
      <c r="AQ53" s="337">
        <v>19</v>
      </c>
      <c r="AR53" s="338">
        <v>-68.599999999999994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191120</v>
      </c>
      <c r="AN54" s="342">
        <v>11879</v>
      </c>
      <c r="AO54" s="343">
        <v>-39.5</v>
      </c>
      <c r="AP54" s="344">
        <v>47479</v>
      </c>
      <c r="AQ54" s="345">
        <v>10.199999999999999</v>
      </c>
      <c r="AR54" s="346">
        <v>-49.7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523031</v>
      </c>
      <c r="AN55" s="334">
        <v>31962</v>
      </c>
      <c r="AO55" s="335">
        <v>10.3</v>
      </c>
      <c r="AP55" s="336">
        <v>96248</v>
      </c>
      <c r="AQ55" s="337">
        <v>10</v>
      </c>
      <c r="AR55" s="338">
        <v>0.3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301384</v>
      </c>
      <c r="AN56" s="342">
        <v>18418</v>
      </c>
      <c r="AO56" s="343">
        <v>55</v>
      </c>
      <c r="AP56" s="344">
        <v>55768</v>
      </c>
      <c r="AQ56" s="345">
        <v>17.5</v>
      </c>
      <c r="AR56" s="346">
        <v>37.5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548376</v>
      </c>
      <c r="AN57" s="334">
        <v>33362</v>
      </c>
      <c r="AO57" s="335">
        <v>4.4000000000000004</v>
      </c>
      <c r="AP57" s="336">
        <v>76413</v>
      </c>
      <c r="AQ57" s="337">
        <v>-20.6</v>
      </c>
      <c r="AR57" s="338">
        <v>25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251722</v>
      </c>
      <c r="AN58" s="342">
        <v>15314</v>
      </c>
      <c r="AO58" s="343">
        <v>-16.899999999999999</v>
      </c>
      <c r="AP58" s="344">
        <v>39658</v>
      </c>
      <c r="AQ58" s="345">
        <v>-28.9</v>
      </c>
      <c r="AR58" s="346">
        <v>12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792750</v>
      </c>
      <c r="AN59" s="334">
        <v>47976</v>
      </c>
      <c r="AO59" s="335">
        <v>43.8</v>
      </c>
      <c r="AP59" s="336">
        <v>66481</v>
      </c>
      <c r="AQ59" s="337">
        <v>-13</v>
      </c>
      <c r="AR59" s="338">
        <v>56.8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487368</v>
      </c>
      <c r="AN60" s="342">
        <v>29495</v>
      </c>
      <c r="AO60" s="343">
        <v>92.6</v>
      </c>
      <c r="AP60" s="344">
        <v>36120</v>
      </c>
      <c r="AQ60" s="345">
        <v>-8.9</v>
      </c>
      <c r="AR60" s="346">
        <v>101.5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649989</v>
      </c>
      <c r="AN61" s="349">
        <v>39952</v>
      </c>
      <c r="AO61" s="350">
        <v>-2.9</v>
      </c>
      <c r="AP61" s="351">
        <v>80016</v>
      </c>
      <c r="AQ61" s="352">
        <v>0.9</v>
      </c>
      <c r="AR61" s="338">
        <v>-3.8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309107</v>
      </c>
      <c r="AN62" s="342">
        <v>18946</v>
      </c>
      <c r="AO62" s="343">
        <v>4.9000000000000004</v>
      </c>
      <c r="AP62" s="344">
        <v>44419</v>
      </c>
      <c r="AQ62" s="345">
        <v>4.2</v>
      </c>
      <c r="AR62" s="346">
        <v>0.7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FBuA8bKNtnXp2OpWJ9T7hddLkje9vdqG9sPEVPkc9dQrfvKV7cFuFokiMD/NG3HrfCPRDYKgsNl4QMO9SyuwA==" saltValue="VxYtR2KT6MWJaoy2mG5L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558</v>
      </c>
    </row>
    <row r="120" spans="125:125" ht="13.5" hidden="1" customHeight="1" x14ac:dyDescent="0.2"/>
    <row r="121" spans="125:125" ht="13.5" hidden="1" customHeight="1" x14ac:dyDescent="0.2">
      <c r="DU121" s="259"/>
    </row>
  </sheetData>
  <sheetProtection algorithmName="SHA-512" hashValue="6+B4CRFyBEPWLBuU5aaLIKtfUs7jX9uiw/PExKM+XL4tr+ix/nSIDifoUSydv7CnLtLmkCJ3PII2qH2d8o4GAg==" saltValue="j7nDdfPDxZGvErnTva/+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559</v>
      </c>
    </row>
  </sheetData>
  <sheetProtection algorithmName="SHA-512" hashValue="EwoyFFO8SmzAb+aqgZI72LOGOefa+5ELq+lbOMfqt3mBwEyPLsU+9bS/ZHO5sWUg94x44DgsbJxhNPUQH96KJg==" saltValue="78OUODW+CP/sDkc/kXhV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5" zoomScaleNormal="95"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560</v>
      </c>
      <c r="G46" s="8" t="s">
        <v>561</v>
      </c>
      <c r="H46" s="8" t="s">
        <v>562</v>
      </c>
      <c r="I46" s="8" t="s">
        <v>563</v>
      </c>
      <c r="J46" s="9" t="s">
        <v>564</v>
      </c>
    </row>
    <row r="47" spans="2:10" ht="57.75" customHeight="1" x14ac:dyDescent="0.2">
      <c r="B47" s="10"/>
      <c r="C47" s="1183" t="s">
        <v>3</v>
      </c>
      <c r="D47" s="1183"/>
      <c r="E47" s="1184"/>
      <c r="F47" s="11">
        <v>8.6199999999999992</v>
      </c>
      <c r="G47" s="12">
        <v>9.49</v>
      </c>
      <c r="H47" s="12">
        <v>10.37</v>
      </c>
      <c r="I47" s="12">
        <v>13.75</v>
      </c>
      <c r="J47" s="13">
        <v>20.12</v>
      </c>
    </row>
    <row r="48" spans="2:10" ht="57.75" customHeight="1" x14ac:dyDescent="0.2">
      <c r="B48" s="14"/>
      <c r="C48" s="1185" t="s">
        <v>4</v>
      </c>
      <c r="D48" s="1185"/>
      <c r="E48" s="1186"/>
      <c r="F48" s="15">
        <v>4.42</v>
      </c>
      <c r="G48" s="16">
        <v>4.21</v>
      </c>
      <c r="H48" s="16">
        <v>3.23</v>
      </c>
      <c r="I48" s="16">
        <v>2.79</v>
      </c>
      <c r="J48" s="17">
        <v>4.93</v>
      </c>
    </row>
    <row r="49" spans="2:10" ht="57.75" customHeight="1" thickBot="1" x14ac:dyDescent="0.25">
      <c r="B49" s="18"/>
      <c r="C49" s="1187" t="s">
        <v>5</v>
      </c>
      <c r="D49" s="1187"/>
      <c r="E49" s="1188"/>
      <c r="F49" s="19">
        <v>1.33</v>
      </c>
      <c r="G49" s="20">
        <v>0.49</v>
      </c>
      <c r="H49" s="20">
        <v>0.62</v>
      </c>
      <c r="I49" s="20">
        <v>4.1100000000000003</v>
      </c>
      <c r="J49" s="21">
        <v>8.56</v>
      </c>
    </row>
    <row r="50" spans="2:10" ht="13" x14ac:dyDescent="0.2"/>
  </sheetData>
  <sheetProtection algorithmName="SHA-512" hashValue="THGoA0FR8wi/J41NlAZsgt4s2Fqz0G7UOz00Njhz+km/nav9kvQuCZBNpMTKPvfj+2oLrWxHuGAe/SKBN/v4Xw==" saltValue="Sfdrwp0neHZnwCPvtTYy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